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erserver4\bohc共有\共有フォルダ\02_健診ソリューション\ハピルス健診ユニット\2024年度_設計シートと制度概要\【制度概要×】パ：パッケージ工業健康保険組合\d.受診者\"/>
    </mc:Choice>
  </mc:AlternateContent>
  <bookViews>
    <workbookView xWindow="0" yWindow="0" windowWidth="10215" windowHeight="7530" firstSheet="2" activeTab="2"/>
  </bookViews>
  <sheets>
    <sheet name="取込用" sheetId="2" state="hidden" r:id="rId1"/>
    <sheet name="取込用 (加工)" sheetId="3" state="hidden" r:id="rId2"/>
    <sheet name="予約情報" sheetId="1" r:id="rId3"/>
    <sheet name="コース" sheetId="4" state="hidden" r:id="rId4"/>
    <sheet name="健診機関" sheetId="5" r:id="rId5"/>
  </sheets>
  <definedNames>
    <definedName name="_xlnm._FilterDatabase" localSheetId="4" hidden="1">健診機関!$A$2:$G$42</definedName>
    <definedName name="_xlnm._FilterDatabase" localSheetId="0" hidden="1">取込用!$A$2:$AX$37</definedName>
    <definedName name="_xlnm._FilterDatabase" localSheetId="1" hidden="1">'取込用 (加工)'!$A$2:$AX$37</definedName>
    <definedName name="_xlnm._FilterDatabase" localSheetId="2" hidden="1">予約情報!$A$3:$Y$85</definedName>
    <definedName name="Z_14BD11E6_F953_49EA_9E0C_0DFA0B43512A_.wvu.FilterData" localSheetId="2" hidden="1">予約情報!$A$3:$X$71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F6" i="1" l="1"/>
  <c r="A3" i="3"/>
  <c r="B3" i="3"/>
  <c r="C3" i="3"/>
  <c r="D3" i="3"/>
  <c r="E3" i="3"/>
  <c r="F3" i="3"/>
  <c r="G3" i="3"/>
  <c r="H3" i="3"/>
  <c r="J3" i="3"/>
  <c r="K3" i="3"/>
  <c r="L3" i="3"/>
  <c r="M3" i="3"/>
  <c r="N3" i="3"/>
  <c r="O3" i="3"/>
  <c r="P3" i="3"/>
  <c r="Q3" i="3"/>
  <c r="R3" i="3"/>
  <c r="S3" i="3"/>
  <c r="T3" i="3"/>
  <c r="AG3" i="3"/>
  <c r="AM3" i="3"/>
  <c r="AN3" i="3"/>
  <c r="AO3" i="3"/>
  <c r="AW3" i="3"/>
  <c r="AX3" i="3"/>
  <c r="Y7" i="1"/>
  <c r="U3" i="3" s="1"/>
  <c r="Y6" i="1"/>
  <c r="R85" i="1" l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N100" i="3" l="1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G5" i="3" l="1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H4" i="3"/>
  <c r="G4" i="3"/>
  <c r="Q100" i="3"/>
  <c r="P100" i="3"/>
  <c r="O100" i="3"/>
  <c r="M100" i="3"/>
  <c r="L100" i="3"/>
  <c r="K100" i="3"/>
  <c r="J100" i="3"/>
  <c r="F100" i="3"/>
  <c r="E100" i="3"/>
  <c r="D100" i="3"/>
  <c r="C100" i="3"/>
  <c r="B100" i="3"/>
  <c r="A100" i="3"/>
  <c r="Q99" i="3"/>
  <c r="P99" i="3"/>
  <c r="O99" i="3"/>
  <c r="M99" i="3"/>
  <c r="L99" i="3"/>
  <c r="K99" i="3"/>
  <c r="J99" i="3"/>
  <c r="F99" i="3"/>
  <c r="E99" i="3"/>
  <c r="D99" i="3"/>
  <c r="C99" i="3"/>
  <c r="B99" i="3"/>
  <c r="A99" i="3"/>
  <c r="Q98" i="3"/>
  <c r="P98" i="3"/>
  <c r="O98" i="3"/>
  <c r="M98" i="3"/>
  <c r="L98" i="3"/>
  <c r="K98" i="3"/>
  <c r="J98" i="3"/>
  <c r="F98" i="3"/>
  <c r="E98" i="3"/>
  <c r="D98" i="3"/>
  <c r="C98" i="3"/>
  <c r="B98" i="3"/>
  <c r="A98" i="3"/>
  <c r="Q97" i="3"/>
  <c r="P97" i="3"/>
  <c r="O97" i="3"/>
  <c r="M97" i="3"/>
  <c r="L97" i="3"/>
  <c r="K97" i="3"/>
  <c r="J97" i="3"/>
  <c r="F97" i="3"/>
  <c r="E97" i="3"/>
  <c r="D97" i="3"/>
  <c r="C97" i="3"/>
  <c r="B97" i="3"/>
  <c r="A97" i="3"/>
  <c r="Q96" i="3"/>
  <c r="P96" i="3"/>
  <c r="O96" i="3"/>
  <c r="M96" i="3"/>
  <c r="L96" i="3"/>
  <c r="K96" i="3"/>
  <c r="J96" i="3"/>
  <c r="F96" i="3"/>
  <c r="E96" i="3"/>
  <c r="D96" i="3"/>
  <c r="C96" i="3"/>
  <c r="B96" i="3"/>
  <c r="A96" i="3"/>
  <c r="Q95" i="3"/>
  <c r="P95" i="3"/>
  <c r="O95" i="3"/>
  <c r="M95" i="3"/>
  <c r="L95" i="3"/>
  <c r="K95" i="3"/>
  <c r="J95" i="3"/>
  <c r="F95" i="3"/>
  <c r="E95" i="3"/>
  <c r="D95" i="3"/>
  <c r="C95" i="3"/>
  <c r="B95" i="3"/>
  <c r="A95" i="3"/>
  <c r="Q94" i="3"/>
  <c r="P94" i="3"/>
  <c r="O94" i="3"/>
  <c r="M94" i="3"/>
  <c r="L94" i="3"/>
  <c r="K94" i="3"/>
  <c r="J94" i="3"/>
  <c r="F94" i="3"/>
  <c r="E94" i="3"/>
  <c r="D94" i="3"/>
  <c r="C94" i="3"/>
  <c r="B94" i="3"/>
  <c r="A94" i="3"/>
  <c r="Q93" i="3"/>
  <c r="P93" i="3"/>
  <c r="O93" i="3"/>
  <c r="M93" i="3"/>
  <c r="L93" i="3"/>
  <c r="K93" i="3"/>
  <c r="J93" i="3"/>
  <c r="F93" i="3"/>
  <c r="E93" i="3"/>
  <c r="D93" i="3"/>
  <c r="C93" i="3"/>
  <c r="B93" i="3"/>
  <c r="A93" i="3"/>
  <c r="Q92" i="3"/>
  <c r="P92" i="3"/>
  <c r="O92" i="3"/>
  <c r="M92" i="3"/>
  <c r="L92" i="3"/>
  <c r="K92" i="3"/>
  <c r="J92" i="3"/>
  <c r="F92" i="3"/>
  <c r="E92" i="3"/>
  <c r="D92" i="3"/>
  <c r="C92" i="3"/>
  <c r="B92" i="3"/>
  <c r="A92" i="3"/>
  <c r="Q91" i="3"/>
  <c r="P91" i="3"/>
  <c r="O91" i="3"/>
  <c r="M91" i="3"/>
  <c r="L91" i="3"/>
  <c r="K91" i="3"/>
  <c r="J91" i="3"/>
  <c r="F91" i="3"/>
  <c r="E91" i="3"/>
  <c r="D91" i="3"/>
  <c r="C91" i="3"/>
  <c r="B91" i="3"/>
  <c r="A91" i="3"/>
  <c r="Q90" i="3"/>
  <c r="P90" i="3"/>
  <c r="O90" i="3"/>
  <c r="M90" i="3"/>
  <c r="L90" i="3"/>
  <c r="K90" i="3"/>
  <c r="J90" i="3"/>
  <c r="F90" i="3"/>
  <c r="E90" i="3"/>
  <c r="D90" i="3"/>
  <c r="C90" i="3"/>
  <c r="B90" i="3"/>
  <c r="A90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U82" i="3"/>
  <c r="T83" i="3"/>
  <c r="U83" i="3"/>
  <c r="T84" i="3"/>
  <c r="U84" i="3"/>
  <c r="T85" i="3"/>
  <c r="U85" i="3"/>
  <c r="A68" i="3"/>
  <c r="B68" i="3"/>
  <c r="C68" i="3"/>
  <c r="D68" i="3"/>
  <c r="E68" i="3"/>
  <c r="F68" i="3"/>
  <c r="J68" i="3"/>
  <c r="K68" i="3"/>
  <c r="L68" i="3"/>
  <c r="M68" i="3"/>
  <c r="O68" i="3"/>
  <c r="P68" i="3"/>
  <c r="Q68" i="3"/>
  <c r="R68" i="3"/>
  <c r="A69" i="3"/>
  <c r="B69" i="3"/>
  <c r="C69" i="3"/>
  <c r="D69" i="3"/>
  <c r="E69" i="3"/>
  <c r="F69" i="3"/>
  <c r="J69" i="3"/>
  <c r="K69" i="3"/>
  <c r="L69" i="3"/>
  <c r="M69" i="3"/>
  <c r="O69" i="3"/>
  <c r="P69" i="3"/>
  <c r="Q69" i="3"/>
  <c r="R69" i="3"/>
  <c r="A70" i="3"/>
  <c r="B70" i="3"/>
  <c r="C70" i="3"/>
  <c r="D70" i="3"/>
  <c r="E70" i="3"/>
  <c r="F70" i="3"/>
  <c r="J70" i="3"/>
  <c r="K70" i="3"/>
  <c r="L70" i="3"/>
  <c r="M70" i="3"/>
  <c r="O70" i="3"/>
  <c r="P70" i="3"/>
  <c r="Q70" i="3"/>
  <c r="R70" i="3"/>
  <c r="A71" i="3"/>
  <c r="B71" i="3"/>
  <c r="C71" i="3"/>
  <c r="D71" i="3"/>
  <c r="E71" i="3"/>
  <c r="F71" i="3"/>
  <c r="J71" i="3"/>
  <c r="K71" i="3"/>
  <c r="L71" i="3"/>
  <c r="M71" i="3"/>
  <c r="O71" i="3"/>
  <c r="P71" i="3"/>
  <c r="Q71" i="3"/>
  <c r="R71" i="3"/>
  <c r="A72" i="3"/>
  <c r="B72" i="3"/>
  <c r="C72" i="3"/>
  <c r="D72" i="3"/>
  <c r="E72" i="3"/>
  <c r="F72" i="3"/>
  <c r="J72" i="3"/>
  <c r="K72" i="3"/>
  <c r="L72" i="3"/>
  <c r="M72" i="3"/>
  <c r="O72" i="3"/>
  <c r="P72" i="3"/>
  <c r="Q72" i="3"/>
  <c r="R72" i="3"/>
  <c r="A73" i="3"/>
  <c r="B73" i="3"/>
  <c r="C73" i="3"/>
  <c r="D73" i="3"/>
  <c r="E73" i="3"/>
  <c r="F73" i="3"/>
  <c r="J73" i="3"/>
  <c r="K73" i="3"/>
  <c r="L73" i="3"/>
  <c r="M73" i="3"/>
  <c r="O73" i="3"/>
  <c r="P73" i="3"/>
  <c r="Q73" i="3"/>
  <c r="R73" i="3"/>
  <c r="A74" i="3"/>
  <c r="B74" i="3"/>
  <c r="C74" i="3"/>
  <c r="D74" i="3"/>
  <c r="E74" i="3"/>
  <c r="F74" i="3"/>
  <c r="J74" i="3"/>
  <c r="K74" i="3"/>
  <c r="L74" i="3"/>
  <c r="M74" i="3"/>
  <c r="O74" i="3"/>
  <c r="P74" i="3"/>
  <c r="Q74" i="3"/>
  <c r="R74" i="3"/>
  <c r="A75" i="3"/>
  <c r="B75" i="3"/>
  <c r="C75" i="3"/>
  <c r="D75" i="3"/>
  <c r="E75" i="3"/>
  <c r="F75" i="3"/>
  <c r="J75" i="3"/>
  <c r="K75" i="3"/>
  <c r="L75" i="3"/>
  <c r="M75" i="3"/>
  <c r="O75" i="3"/>
  <c r="P75" i="3"/>
  <c r="Q75" i="3"/>
  <c r="R75" i="3"/>
  <c r="A76" i="3"/>
  <c r="B76" i="3"/>
  <c r="C76" i="3"/>
  <c r="D76" i="3"/>
  <c r="E76" i="3"/>
  <c r="F76" i="3"/>
  <c r="J76" i="3"/>
  <c r="K76" i="3"/>
  <c r="L76" i="3"/>
  <c r="M76" i="3"/>
  <c r="O76" i="3"/>
  <c r="P76" i="3"/>
  <c r="Q76" i="3"/>
  <c r="R76" i="3"/>
  <c r="A77" i="3"/>
  <c r="B77" i="3"/>
  <c r="C77" i="3"/>
  <c r="D77" i="3"/>
  <c r="E77" i="3"/>
  <c r="F77" i="3"/>
  <c r="J77" i="3"/>
  <c r="K77" i="3"/>
  <c r="L77" i="3"/>
  <c r="M77" i="3"/>
  <c r="O77" i="3"/>
  <c r="P77" i="3"/>
  <c r="Q77" i="3"/>
  <c r="R77" i="3"/>
  <c r="A78" i="3"/>
  <c r="B78" i="3"/>
  <c r="C78" i="3"/>
  <c r="D78" i="3"/>
  <c r="E78" i="3"/>
  <c r="F78" i="3"/>
  <c r="J78" i="3"/>
  <c r="K78" i="3"/>
  <c r="L78" i="3"/>
  <c r="M78" i="3"/>
  <c r="O78" i="3"/>
  <c r="P78" i="3"/>
  <c r="Q78" i="3"/>
  <c r="R78" i="3"/>
  <c r="A79" i="3"/>
  <c r="B79" i="3"/>
  <c r="C79" i="3"/>
  <c r="D79" i="3"/>
  <c r="E79" i="3"/>
  <c r="F79" i="3"/>
  <c r="J79" i="3"/>
  <c r="K79" i="3"/>
  <c r="L79" i="3"/>
  <c r="M79" i="3"/>
  <c r="O79" i="3"/>
  <c r="P79" i="3"/>
  <c r="Q79" i="3"/>
  <c r="R79" i="3"/>
  <c r="A80" i="3"/>
  <c r="B80" i="3"/>
  <c r="C80" i="3"/>
  <c r="D80" i="3"/>
  <c r="E80" i="3"/>
  <c r="F80" i="3"/>
  <c r="J80" i="3"/>
  <c r="K80" i="3"/>
  <c r="L80" i="3"/>
  <c r="M80" i="3"/>
  <c r="O80" i="3"/>
  <c r="P80" i="3"/>
  <c r="Q80" i="3"/>
  <c r="R80" i="3"/>
  <c r="A81" i="3"/>
  <c r="B81" i="3"/>
  <c r="C81" i="3"/>
  <c r="D81" i="3"/>
  <c r="E81" i="3"/>
  <c r="F81" i="3"/>
  <c r="J81" i="3"/>
  <c r="K81" i="3"/>
  <c r="L81" i="3"/>
  <c r="M81" i="3"/>
  <c r="O81" i="3"/>
  <c r="P81" i="3"/>
  <c r="Q81" i="3"/>
  <c r="R81" i="3"/>
  <c r="A82" i="3"/>
  <c r="B82" i="3"/>
  <c r="C82" i="3"/>
  <c r="D82" i="3"/>
  <c r="E82" i="3"/>
  <c r="F82" i="3"/>
  <c r="J82" i="3"/>
  <c r="K82" i="3"/>
  <c r="L82" i="3"/>
  <c r="M82" i="3"/>
  <c r="O82" i="3"/>
  <c r="P82" i="3"/>
  <c r="Q82" i="3"/>
  <c r="R82" i="3"/>
  <c r="A83" i="3"/>
  <c r="B83" i="3"/>
  <c r="C83" i="3"/>
  <c r="D83" i="3"/>
  <c r="E83" i="3"/>
  <c r="F83" i="3"/>
  <c r="J83" i="3"/>
  <c r="K83" i="3"/>
  <c r="L83" i="3"/>
  <c r="M83" i="3"/>
  <c r="O83" i="3"/>
  <c r="P83" i="3"/>
  <c r="Q83" i="3"/>
  <c r="R83" i="3"/>
  <c r="A84" i="3"/>
  <c r="B84" i="3"/>
  <c r="C84" i="3"/>
  <c r="D84" i="3"/>
  <c r="E84" i="3"/>
  <c r="F84" i="3"/>
  <c r="J84" i="3"/>
  <c r="K84" i="3"/>
  <c r="L84" i="3"/>
  <c r="M84" i="3"/>
  <c r="O84" i="3"/>
  <c r="P84" i="3"/>
  <c r="Q84" i="3"/>
  <c r="R84" i="3"/>
  <c r="A85" i="3"/>
  <c r="B85" i="3"/>
  <c r="C85" i="3"/>
  <c r="D85" i="3"/>
  <c r="E85" i="3"/>
  <c r="F85" i="3"/>
  <c r="J85" i="3"/>
  <c r="K85" i="3"/>
  <c r="L85" i="3"/>
  <c r="M85" i="3"/>
  <c r="O85" i="3"/>
  <c r="P85" i="3"/>
  <c r="Q85" i="3"/>
  <c r="R85" i="3"/>
  <c r="A86" i="3"/>
  <c r="B86" i="3"/>
  <c r="C86" i="3"/>
  <c r="D86" i="3"/>
  <c r="E86" i="3"/>
  <c r="F86" i="3"/>
  <c r="J86" i="3"/>
  <c r="K86" i="3"/>
  <c r="L86" i="3"/>
  <c r="M86" i="3"/>
  <c r="O86" i="3"/>
  <c r="P86" i="3"/>
  <c r="Q86" i="3"/>
  <c r="R86" i="3"/>
  <c r="A87" i="3"/>
  <c r="B87" i="3"/>
  <c r="C87" i="3"/>
  <c r="D87" i="3"/>
  <c r="E87" i="3"/>
  <c r="F87" i="3"/>
  <c r="J87" i="3"/>
  <c r="K87" i="3"/>
  <c r="L87" i="3"/>
  <c r="M87" i="3"/>
  <c r="O87" i="3"/>
  <c r="P87" i="3"/>
  <c r="Q87" i="3"/>
  <c r="R87" i="3"/>
  <c r="A88" i="3"/>
  <c r="B88" i="3"/>
  <c r="C88" i="3"/>
  <c r="D88" i="3"/>
  <c r="E88" i="3"/>
  <c r="F88" i="3"/>
  <c r="J88" i="3"/>
  <c r="K88" i="3"/>
  <c r="L88" i="3"/>
  <c r="M88" i="3"/>
  <c r="O88" i="3"/>
  <c r="P88" i="3"/>
  <c r="Q88" i="3"/>
  <c r="R88" i="3"/>
  <c r="A89" i="3"/>
  <c r="B89" i="3"/>
  <c r="C89" i="3"/>
  <c r="D89" i="3"/>
  <c r="E89" i="3"/>
  <c r="F89" i="3"/>
  <c r="J89" i="3"/>
  <c r="K89" i="3"/>
  <c r="L89" i="3"/>
  <c r="M89" i="3"/>
  <c r="O89" i="3"/>
  <c r="P89" i="3"/>
  <c r="Q89" i="3"/>
  <c r="R89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F72" i="1" l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AO77" i="3" l="1"/>
  <c r="AN77" i="3"/>
  <c r="AM77" i="3"/>
  <c r="S77" i="3"/>
  <c r="AO76" i="3"/>
  <c r="AN76" i="3"/>
  <c r="AM76" i="3"/>
  <c r="S76" i="3"/>
  <c r="AO75" i="3"/>
  <c r="AN75" i="3"/>
  <c r="AM75" i="3"/>
  <c r="S75" i="3"/>
  <c r="AO74" i="3"/>
  <c r="AN74" i="3"/>
  <c r="AM74" i="3"/>
  <c r="S74" i="3"/>
  <c r="AO73" i="3"/>
  <c r="AN73" i="3"/>
  <c r="AM73" i="3"/>
  <c r="S73" i="3"/>
  <c r="AO72" i="3"/>
  <c r="AN72" i="3"/>
  <c r="AM72" i="3"/>
  <c r="S72" i="3"/>
  <c r="AO71" i="3"/>
  <c r="AN71" i="3"/>
  <c r="AM71" i="3"/>
  <c r="S71" i="3"/>
  <c r="AO70" i="3"/>
  <c r="AN70" i="3"/>
  <c r="AM70" i="3"/>
  <c r="S70" i="3"/>
  <c r="AO69" i="3"/>
  <c r="AN69" i="3"/>
  <c r="AM69" i="3"/>
  <c r="S69" i="3"/>
  <c r="AO68" i="3"/>
  <c r="AN68" i="3"/>
  <c r="AM68" i="3"/>
  <c r="S68" i="3"/>
  <c r="AO67" i="3"/>
  <c r="AN67" i="3"/>
  <c r="AM67" i="3"/>
  <c r="AG67" i="3"/>
  <c r="T67" i="3"/>
  <c r="S67" i="3"/>
  <c r="R67" i="3"/>
  <c r="Q67" i="3"/>
  <c r="P67" i="3"/>
  <c r="O67" i="3"/>
  <c r="M67" i="3"/>
  <c r="L67" i="3"/>
  <c r="K67" i="3"/>
  <c r="J67" i="3"/>
  <c r="F67" i="3"/>
  <c r="E67" i="3"/>
  <c r="D67" i="3"/>
  <c r="C67" i="3"/>
  <c r="B67" i="3"/>
  <c r="A67" i="3"/>
  <c r="AO66" i="3"/>
  <c r="AN66" i="3"/>
  <c r="AM66" i="3"/>
  <c r="AG66" i="3"/>
  <c r="T66" i="3"/>
  <c r="S66" i="3"/>
  <c r="R66" i="3"/>
  <c r="Q66" i="3"/>
  <c r="P66" i="3"/>
  <c r="O66" i="3"/>
  <c r="M66" i="3"/>
  <c r="L66" i="3"/>
  <c r="K66" i="3"/>
  <c r="J66" i="3"/>
  <c r="F66" i="3"/>
  <c r="E66" i="3"/>
  <c r="D66" i="3"/>
  <c r="C66" i="3"/>
  <c r="B66" i="3"/>
  <c r="A66" i="3"/>
  <c r="AO65" i="3"/>
  <c r="AN65" i="3"/>
  <c r="AM65" i="3"/>
  <c r="AG65" i="3"/>
  <c r="T65" i="3"/>
  <c r="S65" i="3"/>
  <c r="R65" i="3"/>
  <c r="Q65" i="3"/>
  <c r="P65" i="3"/>
  <c r="O65" i="3"/>
  <c r="M65" i="3"/>
  <c r="L65" i="3"/>
  <c r="K65" i="3"/>
  <c r="J65" i="3"/>
  <c r="F65" i="3"/>
  <c r="E65" i="3"/>
  <c r="D65" i="3"/>
  <c r="C65" i="3"/>
  <c r="B65" i="3"/>
  <c r="A65" i="3"/>
  <c r="AO64" i="3"/>
  <c r="AN64" i="3"/>
  <c r="AM64" i="3"/>
  <c r="AG64" i="3"/>
  <c r="T64" i="3"/>
  <c r="S64" i="3"/>
  <c r="R64" i="3"/>
  <c r="Q64" i="3"/>
  <c r="P64" i="3"/>
  <c r="O64" i="3"/>
  <c r="M64" i="3"/>
  <c r="L64" i="3"/>
  <c r="K64" i="3"/>
  <c r="J64" i="3"/>
  <c r="F64" i="3"/>
  <c r="E64" i="3"/>
  <c r="D64" i="3"/>
  <c r="C64" i="3"/>
  <c r="B64" i="3"/>
  <c r="A64" i="3"/>
  <c r="AO63" i="3"/>
  <c r="AN63" i="3"/>
  <c r="AM63" i="3"/>
  <c r="AG63" i="3"/>
  <c r="T63" i="3"/>
  <c r="S63" i="3"/>
  <c r="R63" i="3"/>
  <c r="Q63" i="3"/>
  <c r="P63" i="3"/>
  <c r="O63" i="3"/>
  <c r="M63" i="3"/>
  <c r="L63" i="3"/>
  <c r="K63" i="3"/>
  <c r="J63" i="3"/>
  <c r="F63" i="3"/>
  <c r="E63" i="3"/>
  <c r="D63" i="3"/>
  <c r="C63" i="3"/>
  <c r="B63" i="3"/>
  <c r="A63" i="3"/>
  <c r="AO62" i="3"/>
  <c r="AN62" i="3"/>
  <c r="AM62" i="3"/>
  <c r="AG62" i="3"/>
  <c r="T62" i="3"/>
  <c r="S62" i="3"/>
  <c r="R62" i="3"/>
  <c r="Q62" i="3"/>
  <c r="P62" i="3"/>
  <c r="O62" i="3"/>
  <c r="M62" i="3"/>
  <c r="L62" i="3"/>
  <c r="K62" i="3"/>
  <c r="J62" i="3"/>
  <c r="F62" i="3"/>
  <c r="E62" i="3"/>
  <c r="D62" i="3"/>
  <c r="C62" i="3"/>
  <c r="B62" i="3"/>
  <c r="A62" i="3"/>
  <c r="AO61" i="3"/>
  <c r="AN61" i="3"/>
  <c r="AM61" i="3"/>
  <c r="AG61" i="3"/>
  <c r="T61" i="3"/>
  <c r="S61" i="3"/>
  <c r="R61" i="3"/>
  <c r="Q61" i="3"/>
  <c r="P61" i="3"/>
  <c r="O61" i="3"/>
  <c r="M61" i="3"/>
  <c r="L61" i="3"/>
  <c r="K61" i="3"/>
  <c r="J61" i="3"/>
  <c r="F61" i="3"/>
  <c r="E61" i="3"/>
  <c r="D61" i="3"/>
  <c r="C61" i="3"/>
  <c r="B61" i="3"/>
  <c r="A61" i="3"/>
  <c r="AO60" i="3"/>
  <c r="AN60" i="3"/>
  <c r="AM60" i="3"/>
  <c r="AG60" i="3"/>
  <c r="T60" i="3"/>
  <c r="S60" i="3"/>
  <c r="R60" i="3"/>
  <c r="Q60" i="3"/>
  <c r="P60" i="3"/>
  <c r="O60" i="3"/>
  <c r="M60" i="3"/>
  <c r="L60" i="3"/>
  <c r="K60" i="3"/>
  <c r="J60" i="3"/>
  <c r="F60" i="3"/>
  <c r="E60" i="3"/>
  <c r="D60" i="3"/>
  <c r="C60" i="3"/>
  <c r="B60" i="3"/>
  <c r="A60" i="3"/>
  <c r="AO59" i="3"/>
  <c r="AN59" i="3"/>
  <c r="AM59" i="3"/>
  <c r="AG59" i="3"/>
  <c r="T59" i="3"/>
  <c r="S59" i="3"/>
  <c r="R59" i="3"/>
  <c r="Q59" i="3"/>
  <c r="P59" i="3"/>
  <c r="O59" i="3"/>
  <c r="M59" i="3"/>
  <c r="L59" i="3"/>
  <c r="K59" i="3"/>
  <c r="J59" i="3"/>
  <c r="F59" i="3"/>
  <c r="E59" i="3"/>
  <c r="D59" i="3"/>
  <c r="C59" i="3"/>
  <c r="B59" i="3"/>
  <c r="A59" i="3"/>
  <c r="AO58" i="3"/>
  <c r="AN58" i="3"/>
  <c r="AM58" i="3"/>
  <c r="AG58" i="3"/>
  <c r="T58" i="3"/>
  <c r="S58" i="3"/>
  <c r="R58" i="3"/>
  <c r="Q58" i="3"/>
  <c r="P58" i="3"/>
  <c r="O58" i="3"/>
  <c r="M58" i="3"/>
  <c r="L58" i="3"/>
  <c r="K58" i="3"/>
  <c r="J58" i="3"/>
  <c r="F58" i="3"/>
  <c r="E58" i="3"/>
  <c r="D58" i="3"/>
  <c r="C58" i="3"/>
  <c r="B58" i="3"/>
  <c r="A58" i="3"/>
  <c r="AO57" i="3"/>
  <c r="AN57" i="3"/>
  <c r="AM57" i="3"/>
  <c r="AG57" i="3"/>
  <c r="T57" i="3"/>
  <c r="S57" i="3"/>
  <c r="R57" i="3"/>
  <c r="Q57" i="3"/>
  <c r="P57" i="3"/>
  <c r="O57" i="3"/>
  <c r="M57" i="3"/>
  <c r="L57" i="3"/>
  <c r="K57" i="3"/>
  <c r="J57" i="3"/>
  <c r="F57" i="3"/>
  <c r="E57" i="3"/>
  <c r="D57" i="3"/>
  <c r="C57" i="3"/>
  <c r="B57" i="3"/>
  <c r="A57" i="3"/>
  <c r="AO56" i="3"/>
  <c r="AN56" i="3"/>
  <c r="AM56" i="3"/>
  <c r="AG56" i="3"/>
  <c r="T56" i="3"/>
  <c r="S56" i="3"/>
  <c r="R56" i="3"/>
  <c r="Q56" i="3"/>
  <c r="P56" i="3"/>
  <c r="O56" i="3"/>
  <c r="M56" i="3"/>
  <c r="L56" i="3"/>
  <c r="K56" i="3"/>
  <c r="J56" i="3"/>
  <c r="F56" i="3"/>
  <c r="E56" i="3"/>
  <c r="D56" i="3"/>
  <c r="C56" i="3"/>
  <c r="B56" i="3"/>
  <c r="A56" i="3"/>
  <c r="AO55" i="3"/>
  <c r="AN55" i="3"/>
  <c r="AM55" i="3"/>
  <c r="AG55" i="3"/>
  <c r="T55" i="3"/>
  <c r="S55" i="3"/>
  <c r="R55" i="3"/>
  <c r="Q55" i="3"/>
  <c r="P55" i="3"/>
  <c r="O55" i="3"/>
  <c r="M55" i="3"/>
  <c r="L55" i="3"/>
  <c r="K55" i="3"/>
  <c r="J55" i="3"/>
  <c r="F55" i="3"/>
  <c r="E55" i="3"/>
  <c r="D55" i="3"/>
  <c r="C55" i="3"/>
  <c r="B55" i="3"/>
  <c r="A55" i="3"/>
  <c r="AO54" i="3"/>
  <c r="AN54" i="3"/>
  <c r="AM54" i="3"/>
  <c r="AG54" i="3"/>
  <c r="T54" i="3"/>
  <c r="S54" i="3"/>
  <c r="R54" i="3"/>
  <c r="Q54" i="3"/>
  <c r="P54" i="3"/>
  <c r="O54" i="3"/>
  <c r="M54" i="3"/>
  <c r="L54" i="3"/>
  <c r="K54" i="3"/>
  <c r="J54" i="3"/>
  <c r="F54" i="3"/>
  <c r="E54" i="3"/>
  <c r="D54" i="3"/>
  <c r="C54" i="3"/>
  <c r="B54" i="3"/>
  <c r="A54" i="3"/>
  <c r="AO53" i="3"/>
  <c r="AN53" i="3"/>
  <c r="AM53" i="3"/>
  <c r="AG53" i="3"/>
  <c r="T53" i="3"/>
  <c r="S53" i="3"/>
  <c r="R53" i="3"/>
  <c r="Q53" i="3"/>
  <c r="P53" i="3"/>
  <c r="O53" i="3"/>
  <c r="M53" i="3"/>
  <c r="L53" i="3"/>
  <c r="K53" i="3"/>
  <c r="J53" i="3"/>
  <c r="F53" i="3"/>
  <c r="E53" i="3"/>
  <c r="D53" i="3"/>
  <c r="C53" i="3"/>
  <c r="B53" i="3"/>
  <c r="A53" i="3"/>
  <c r="AO52" i="3"/>
  <c r="AN52" i="3"/>
  <c r="AM52" i="3"/>
  <c r="AG52" i="3"/>
  <c r="T52" i="3"/>
  <c r="S52" i="3"/>
  <c r="R52" i="3"/>
  <c r="Q52" i="3"/>
  <c r="P52" i="3"/>
  <c r="O52" i="3"/>
  <c r="M52" i="3"/>
  <c r="L52" i="3"/>
  <c r="K52" i="3"/>
  <c r="J52" i="3"/>
  <c r="F52" i="3"/>
  <c r="E52" i="3"/>
  <c r="D52" i="3"/>
  <c r="C52" i="3"/>
  <c r="B52" i="3"/>
  <c r="A52" i="3"/>
  <c r="AO51" i="3"/>
  <c r="AN51" i="3"/>
  <c r="AM51" i="3"/>
  <c r="AG51" i="3"/>
  <c r="T51" i="3"/>
  <c r="S51" i="3"/>
  <c r="R51" i="3"/>
  <c r="Q51" i="3"/>
  <c r="P51" i="3"/>
  <c r="O51" i="3"/>
  <c r="M51" i="3"/>
  <c r="L51" i="3"/>
  <c r="K51" i="3"/>
  <c r="J51" i="3"/>
  <c r="F51" i="3"/>
  <c r="E51" i="3"/>
  <c r="D51" i="3"/>
  <c r="C51" i="3"/>
  <c r="B51" i="3"/>
  <c r="A51" i="3"/>
  <c r="AO50" i="3"/>
  <c r="AN50" i="3"/>
  <c r="AM50" i="3"/>
  <c r="AG50" i="3"/>
  <c r="T50" i="3"/>
  <c r="S50" i="3"/>
  <c r="R50" i="3"/>
  <c r="Q50" i="3"/>
  <c r="P50" i="3"/>
  <c r="O50" i="3"/>
  <c r="M50" i="3"/>
  <c r="L50" i="3"/>
  <c r="K50" i="3"/>
  <c r="J50" i="3"/>
  <c r="F50" i="3"/>
  <c r="E50" i="3"/>
  <c r="D50" i="3"/>
  <c r="C50" i="3"/>
  <c r="B50" i="3"/>
  <c r="A50" i="3"/>
  <c r="AO49" i="3"/>
  <c r="AN49" i="3"/>
  <c r="AM49" i="3"/>
  <c r="AG49" i="3"/>
  <c r="T49" i="3"/>
  <c r="S49" i="3"/>
  <c r="R49" i="3"/>
  <c r="Q49" i="3"/>
  <c r="P49" i="3"/>
  <c r="O49" i="3"/>
  <c r="M49" i="3"/>
  <c r="L49" i="3"/>
  <c r="K49" i="3"/>
  <c r="J49" i="3"/>
  <c r="F49" i="3"/>
  <c r="E49" i="3"/>
  <c r="D49" i="3"/>
  <c r="C49" i="3"/>
  <c r="B49" i="3"/>
  <c r="A49" i="3"/>
  <c r="AO48" i="3"/>
  <c r="AN48" i="3"/>
  <c r="AM48" i="3"/>
  <c r="AG48" i="3"/>
  <c r="T48" i="3"/>
  <c r="S48" i="3"/>
  <c r="R48" i="3"/>
  <c r="Q48" i="3"/>
  <c r="P48" i="3"/>
  <c r="O48" i="3"/>
  <c r="M48" i="3"/>
  <c r="L48" i="3"/>
  <c r="K48" i="3"/>
  <c r="J48" i="3"/>
  <c r="F48" i="3"/>
  <c r="E48" i="3"/>
  <c r="D48" i="3"/>
  <c r="C48" i="3"/>
  <c r="B48" i="3"/>
  <c r="A48" i="3"/>
  <c r="AO47" i="3"/>
  <c r="AN47" i="3"/>
  <c r="AM47" i="3"/>
  <c r="AG47" i="3"/>
  <c r="T47" i="3"/>
  <c r="S47" i="3"/>
  <c r="R47" i="3"/>
  <c r="Q47" i="3"/>
  <c r="P47" i="3"/>
  <c r="O47" i="3"/>
  <c r="M47" i="3"/>
  <c r="L47" i="3"/>
  <c r="K47" i="3"/>
  <c r="J47" i="3"/>
  <c r="F47" i="3"/>
  <c r="E47" i="3"/>
  <c r="D47" i="3"/>
  <c r="C47" i="3"/>
  <c r="B47" i="3"/>
  <c r="A47" i="3"/>
  <c r="AO46" i="3"/>
  <c r="AN46" i="3"/>
  <c r="AM46" i="3"/>
  <c r="AG46" i="3"/>
  <c r="T46" i="3"/>
  <c r="S46" i="3"/>
  <c r="R46" i="3"/>
  <c r="Q46" i="3"/>
  <c r="P46" i="3"/>
  <c r="O46" i="3"/>
  <c r="M46" i="3"/>
  <c r="L46" i="3"/>
  <c r="K46" i="3"/>
  <c r="J46" i="3"/>
  <c r="F46" i="3"/>
  <c r="E46" i="3"/>
  <c r="D46" i="3"/>
  <c r="C46" i="3"/>
  <c r="B46" i="3"/>
  <c r="A46" i="3"/>
  <c r="AO45" i="3"/>
  <c r="AN45" i="3"/>
  <c r="AM45" i="3"/>
  <c r="AG45" i="3"/>
  <c r="T45" i="3"/>
  <c r="S45" i="3"/>
  <c r="R45" i="3"/>
  <c r="Q45" i="3"/>
  <c r="P45" i="3"/>
  <c r="O45" i="3"/>
  <c r="M45" i="3"/>
  <c r="L45" i="3"/>
  <c r="K45" i="3"/>
  <c r="J45" i="3"/>
  <c r="F45" i="3"/>
  <c r="E45" i="3"/>
  <c r="D45" i="3"/>
  <c r="C45" i="3"/>
  <c r="B45" i="3"/>
  <c r="A45" i="3"/>
  <c r="AO44" i="3"/>
  <c r="AN44" i="3"/>
  <c r="AM44" i="3"/>
  <c r="AG44" i="3"/>
  <c r="T44" i="3"/>
  <c r="S44" i="3"/>
  <c r="R44" i="3"/>
  <c r="Q44" i="3"/>
  <c r="P44" i="3"/>
  <c r="O44" i="3"/>
  <c r="M44" i="3"/>
  <c r="L44" i="3"/>
  <c r="K44" i="3"/>
  <c r="J44" i="3"/>
  <c r="F44" i="3"/>
  <c r="E44" i="3"/>
  <c r="D44" i="3"/>
  <c r="C44" i="3"/>
  <c r="B44" i="3"/>
  <c r="A44" i="3"/>
  <c r="AO43" i="3"/>
  <c r="AN43" i="3"/>
  <c r="AM43" i="3"/>
  <c r="AG43" i="3"/>
  <c r="T43" i="3"/>
  <c r="S43" i="3"/>
  <c r="R43" i="3"/>
  <c r="Q43" i="3"/>
  <c r="P43" i="3"/>
  <c r="O43" i="3"/>
  <c r="M43" i="3"/>
  <c r="L43" i="3"/>
  <c r="K43" i="3"/>
  <c r="J43" i="3"/>
  <c r="F43" i="3"/>
  <c r="E43" i="3"/>
  <c r="D43" i="3"/>
  <c r="C43" i="3"/>
  <c r="B43" i="3"/>
  <c r="A43" i="3"/>
  <c r="AO42" i="3"/>
  <c r="AN42" i="3"/>
  <c r="AM42" i="3"/>
  <c r="AG42" i="3"/>
  <c r="T42" i="3"/>
  <c r="S42" i="3"/>
  <c r="R42" i="3"/>
  <c r="Q42" i="3"/>
  <c r="P42" i="3"/>
  <c r="O42" i="3"/>
  <c r="M42" i="3"/>
  <c r="L42" i="3"/>
  <c r="K42" i="3"/>
  <c r="J42" i="3"/>
  <c r="F42" i="3"/>
  <c r="E42" i="3"/>
  <c r="D42" i="3"/>
  <c r="C42" i="3"/>
  <c r="B42" i="3"/>
  <c r="A42" i="3"/>
  <c r="AO41" i="3"/>
  <c r="AN41" i="3"/>
  <c r="AM41" i="3"/>
  <c r="AG41" i="3"/>
  <c r="T41" i="3"/>
  <c r="S41" i="3"/>
  <c r="R41" i="3"/>
  <c r="Q41" i="3"/>
  <c r="P41" i="3"/>
  <c r="O41" i="3"/>
  <c r="M41" i="3"/>
  <c r="L41" i="3"/>
  <c r="K41" i="3"/>
  <c r="J41" i="3"/>
  <c r="F41" i="3"/>
  <c r="E41" i="3"/>
  <c r="D41" i="3"/>
  <c r="C41" i="3"/>
  <c r="B41" i="3"/>
  <c r="A41" i="3"/>
  <c r="AO40" i="3"/>
  <c r="AN40" i="3"/>
  <c r="AM40" i="3"/>
  <c r="AG40" i="3"/>
  <c r="T40" i="3"/>
  <c r="S40" i="3"/>
  <c r="R40" i="3"/>
  <c r="Q40" i="3"/>
  <c r="P40" i="3"/>
  <c r="O40" i="3"/>
  <c r="M40" i="3"/>
  <c r="L40" i="3"/>
  <c r="K40" i="3"/>
  <c r="J40" i="3"/>
  <c r="F40" i="3"/>
  <c r="E40" i="3"/>
  <c r="D40" i="3"/>
  <c r="C40" i="3"/>
  <c r="B40" i="3"/>
  <c r="A40" i="3"/>
  <c r="AO39" i="3"/>
  <c r="AN39" i="3"/>
  <c r="AM39" i="3"/>
  <c r="AG39" i="3"/>
  <c r="T39" i="3"/>
  <c r="S39" i="3"/>
  <c r="R39" i="3"/>
  <c r="Q39" i="3"/>
  <c r="P39" i="3"/>
  <c r="O39" i="3"/>
  <c r="M39" i="3"/>
  <c r="L39" i="3"/>
  <c r="K39" i="3"/>
  <c r="J39" i="3"/>
  <c r="F39" i="3"/>
  <c r="E39" i="3"/>
  <c r="D39" i="3"/>
  <c r="C39" i="3"/>
  <c r="B39" i="3"/>
  <c r="A39" i="3"/>
  <c r="AO38" i="3"/>
  <c r="AN38" i="3"/>
  <c r="AM38" i="3"/>
  <c r="AG38" i="3"/>
  <c r="T38" i="3"/>
  <c r="S38" i="3"/>
  <c r="R38" i="3"/>
  <c r="Q38" i="3"/>
  <c r="P38" i="3"/>
  <c r="O38" i="3"/>
  <c r="M38" i="3"/>
  <c r="L38" i="3"/>
  <c r="K38" i="3"/>
  <c r="J38" i="3"/>
  <c r="F38" i="3"/>
  <c r="E38" i="3"/>
  <c r="D38" i="3"/>
  <c r="C38" i="3"/>
  <c r="B38" i="3"/>
  <c r="A38" i="3"/>
  <c r="AO37" i="3"/>
  <c r="AN37" i="3"/>
  <c r="AM37" i="3"/>
  <c r="AG37" i="3"/>
  <c r="T37" i="3"/>
  <c r="S37" i="3"/>
  <c r="R37" i="3"/>
  <c r="Q37" i="3"/>
  <c r="P37" i="3"/>
  <c r="O37" i="3"/>
  <c r="M37" i="3"/>
  <c r="L37" i="3"/>
  <c r="K37" i="3"/>
  <c r="J37" i="3"/>
  <c r="F37" i="3"/>
  <c r="E37" i="3"/>
  <c r="D37" i="3"/>
  <c r="C37" i="3"/>
  <c r="B37" i="3"/>
  <c r="A37" i="3"/>
  <c r="AO36" i="3"/>
  <c r="AN36" i="3"/>
  <c r="AM36" i="3"/>
  <c r="AG36" i="3"/>
  <c r="T36" i="3"/>
  <c r="S36" i="3"/>
  <c r="R36" i="3"/>
  <c r="Q36" i="3"/>
  <c r="P36" i="3"/>
  <c r="O36" i="3"/>
  <c r="M36" i="3"/>
  <c r="L36" i="3"/>
  <c r="K36" i="3"/>
  <c r="J36" i="3"/>
  <c r="F36" i="3"/>
  <c r="E36" i="3"/>
  <c r="D36" i="3"/>
  <c r="C36" i="3"/>
  <c r="B36" i="3"/>
  <c r="A36" i="3"/>
  <c r="AO35" i="3"/>
  <c r="AN35" i="3"/>
  <c r="AM35" i="3"/>
  <c r="AG35" i="3"/>
  <c r="T35" i="3"/>
  <c r="S35" i="3"/>
  <c r="R35" i="3"/>
  <c r="Q35" i="3"/>
  <c r="P35" i="3"/>
  <c r="O35" i="3"/>
  <c r="M35" i="3"/>
  <c r="L35" i="3"/>
  <c r="K35" i="3"/>
  <c r="J35" i="3"/>
  <c r="F35" i="3"/>
  <c r="E35" i="3"/>
  <c r="D35" i="3"/>
  <c r="C35" i="3"/>
  <c r="B35" i="3"/>
  <c r="A35" i="3"/>
  <c r="AO34" i="3"/>
  <c r="AN34" i="3"/>
  <c r="AM34" i="3"/>
  <c r="AG34" i="3"/>
  <c r="T34" i="3"/>
  <c r="S34" i="3"/>
  <c r="R34" i="3"/>
  <c r="Q34" i="3"/>
  <c r="P34" i="3"/>
  <c r="O34" i="3"/>
  <c r="M34" i="3"/>
  <c r="L34" i="3"/>
  <c r="K34" i="3"/>
  <c r="J34" i="3"/>
  <c r="F34" i="3"/>
  <c r="E34" i="3"/>
  <c r="D34" i="3"/>
  <c r="C34" i="3"/>
  <c r="B34" i="3"/>
  <c r="A34" i="3"/>
  <c r="AO33" i="3"/>
  <c r="AN33" i="3"/>
  <c r="AM33" i="3"/>
  <c r="AG33" i="3"/>
  <c r="T33" i="3"/>
  <c r="S33" i="3"/>
  <c r="R33" i="3"/>
  <c r="Q33" i="3"/>
  <c r="P33" i="3"/>
  <c r="O33" i="3"/>
  <c r="M33" i="3"/>
  <c r="L33" i="3"/>
  <c r="K33" i="3"/>
  <c r="J33" i="3"/>
  <c r="F33" i="3"/>
  <c r="E33" i="3"/>
  <c r="D33" i="3"/>
  <c r="C33" i="3"/>
  <c r="B33" i="3"/>
  <c r="A33" i="3"/>
  <c r="AO32" i="3"/>
  <c r="AN32" i="3"/>
  <c r="AM32" i="3"/>
  <c r="AG32" i="3"/>
  <c r="T32" i="3"/>
  <c r="S32" i="3"/>
  <c r="R32" i="3"/>
  <c r="Q32" i="3"/>
  <c r="P32" i="3"/>
  <c r="O32" i="3"/>
  <c r="M32" i="3"/>
  <c r="L32" i="3"/>
  <c r="K32" i="3"/>
  <c r="J32" i="3"/>
  <c r="F32" i="3"/>
  <c r="E32" i="3"/>
  <c r="D32" i="3"/>
  <c r="C32" i="3"/>
  <c r="B32" i="3"/>
  <c r="A32" i="3"/>
  <c r="AO31" i="3"/>
  <c r="AN31" i="3"/>
  <c r="AM31" i="3"/>
  <c r="AG31" i="3"/>
  <c r="T31" i="3"/>
  <c r="S31" i="3"/>
  <c r="R31" i="3"/>
  <c r="Q31" i="3"/>
  <c r="P31" i="3"/>
  <c r="O31" i="3"/>
  <c r="M31" i="3"/>
  <c r="L31" i="3"/>
  <c r="K31" i="3"/>
  <c r="J31" i="3"/>
  <c r="F31" i="3"/>
  <c r="E31" i="3"/>
  <c r="D31" i="3"/>
  <c r="C31" i="3"/>
  <c r="B31" i="3"/>
  <c r="A31" i="3"/>
  <c r="AO30" i="3"/>
  <c r="AN30" i="3"/>
  <c r="AM30" i="3"/>
  <c r="AG30" i="3"/>
  <c r="T30" i="3"/>
  <c r="S30" i="3"/>
  <c r="R30" i="3"/>
  <c r="Q30" i="3"/>
  <c r="P30" i="3"/>
  <c r="O30" i="3"/>
  <c r="M30" i="3"/>
  <c r="L30" i="3"/>
  <c r="K30" i="3"/>
  <c r="J30" i="3"/>
  <c r="F30" i="3"/>
  <c r="E30" i="3"/>
  <c r="D30" i="3"/>
  <c r="C30" i="3"/>
  <c r="B30" i="3"/>
  <c r="A30" i="3"/>
  <c r="AO29" i="3"/>
  <c r="AN29" i="3"/>
  <c r="AM29" i="3"/>
  <c r="AG29" i="3"/>
  <c r="T29" i="3"/>
  <c r="S29" i="3"/>
  <c r="R29" i="3"/>
  <c r="Q29" i="3"/>
  <c r="P29" i="3"/>
  <c r="O29" i="3"/>
  <c r="M29" i="3"/>
  <c r="L29" i="3"/>
  <c r="K29" i="3"/>
  <c r="J29" i="3"/>
  <c r="F29" i="3"/>
  <c r="E29" i="3"/>
  <c r="D29" i="3"/>
  <c r="C29" i="3"/>
  <c r="B29" i="3"/>
  <c r="A29" i="3"/>
  <c r="AO28" i="3"/>
  <c r="AN28" i="3"/>
  <c r="AM28" i="3"/>
  <c r="AG28" i="3"/>
  <c r="T28" i="3"/>
  <c r="S28" i="3"/>
  <c r="R28" i="3"/>
  <c r="Q28" i="3"/>
  <c r="P28" i="3"/>
  <c r="O28" i="3"/>
  <c r="M28" i="3"/>
  <c r="L28" i="3"/>
  <c r="K28" i="3"/>
  <c r="J28" i="3"/>
  <c r="F28" i="3"/>
  <c r="E28" i="3"/>
  <c r="D28" i="3"/>
  <c r="C28" i="3"/>
  <c r="B28" i="3"/>
  <c r="A28" i="3"/>
  <c r="AO27" i="3"/>
  <c r="AN27" i="3"/>
  <c r="AM27" i="3"/>
  <c r="AG27" i="3"/>
  <c r="T27" i="3"/>
  <c r="S27" i="3"/>
  <c r="R27" i="3"/>
  <c r="Q27" i="3"/>
  <c r="P27" i="3"/>
  <c r="O27" i="3"/>
  <c r="M27" i="3"/>
  <c r="L27" i="3"/>
  <c r="K27" i="3"/>
  <c r="J27" i="3"/>
  <c r="F27" i="3"/>
  <c r="E27" i="3"/>
  <c r="D27" i="3"/>
  <c r="C27" i="3"/>
  <c r="B27" i="3"/>
  <c r="A27" i="3"/>
  <c r="AO26" i="3"/>
  <c r="AN26" i="3"/>
  <c r="AM26" i="3"/>
  <c r="AG26" i="3"/>
  <c r="T26" i="3"/>
  <c r="S26" i="3"/>
  <c r="R26" i="3"/>
  <c r="Q26" i="3"/>
  <c r="P26" i="3"/>
  <c r="O26" i="3"/>
  <c r="M26" i="3"/>
  <c r="L26" i="3"/>
  <c r="K26" i="3"/>
  <c r="J26" i="3"/>
  <c r="F26" i="3"/>
  <c r="E26" i="3"/>
  <c r="D26" i="3"/>
  <c r="C26" i="3"/>
  <c r="B26" i="3"/>
  <c r="A26" i="3"/>
  <c r="AO25" i="3"/>
  <c r="AN25" i="3"/>
  <c r="AM25" i="3"/>
  <c r="AG25" i="3"/>
  <c r="T25" i="3"/>
  <c r="S25" i="3"/>
  <c r="R25" i="3"/>
  <c r="Q25" i="3"/>
  <c r="P25" i="3"/>
  <c r="O25" i="3"/>
  <c r="M25" i="3"/>
  <c r="L25" i="3"/>
  <c r="K25" i="3"/>
  <c r="J25" i="3"/>
  <c r="F25" i="3"/>
  <c r="E25" i="3"/>
  <c r="D25" i="3"/>
  <c r="C25" i="3"/>
  <c r="B25" i="3"/>
  <c r="A25" i="3"/>
  <c r="AO24" i="3"/>
  <c r="AN24" i="3"/>
  <c r="AM24" i="3"/>
  <c r="AG24" i="3"/>
  <c r="T24" i="3"/>
  <c r="S24" i="3"/>
  <c r="R24" i="3"/>
  <c r="Q24" i="3"/>
  <c r="P24" i="3"/>
  <c r="O24" i="3"/>
  <c r="M24" i="3"/>
  <c r="L24" i="3"/>
  <c r="K24" i="3"/>
  <c r="J24" i="3"/>
  <c r="F24" i="3"/>
  <c r="E24" i="3"/>
  <c r="D24" i="3"/>
  <c r="C24" i="3"/>
  <c r="B24" i="3"/>
  <c r="A24" i="3"/>
  <c r="AO23" i="3"/>
  <c r="AN23" i="3"/>
  <c r="AM23" i="3"/>
  <c r="AG23" i="3"/>
  <c r="T23" i="3"/>
  <c r="S23" i="3"/>
  <c r="R23" i="3"/>
  <c r="Q23" i="3"/>
  <c r="P23" i="3"/>
  <c r="O23" i="3"/>
  <c r="M23" i="3"/>
  <c r="L23" i="3"/>
  <c r="K23" i="3"/>
  <c r="J23" i="3"/>
  <c r="F23" i="3"/>
  <c r="E23" i="3"/>
  <c r="D23" i="3"/>
  <c r="C23" i="3"/>
  <c r="B23" i="3"/>
  <c r="A23" i="3"/>
  <c r="AO22" i="3"/>
  <c r="AN22" i="3"/>
  <c r="AM22" i="3"/>
  <c r="AG22" i="3"/>
  <c r="T22" i="3"/>
  <c r="S22" i="3"/>
  <c r="R22" i="3"/>
  <c r="Q22" i="3"/>
  <c r="P22" i="3"/>
  <c r="O22" i="3"/>
  <c r="M22" i="3"/>
  <c r="L22" i="3"/>
  <c r="K22" i="3"/>
  <c r="J22" i="3"/>
  <c r="F22" i="3"/>
  <c r="E22" i="3"/>
  <c r="D22" i="3"/>
  <c r="C22" i="3"/>
  <c r="B22" i="3"/>
  <c r="A22" i="3"/>
  <c r="AO21" i="3"/>
  <c r="AN21" i="3"/>
  <c r="AM21" i="3"/>
  <c r="AG21" i="3"/>
  <c r="T21" i="3"/>
  <c r="S21" i="3"/>
  <c r="R21" i="3"/>
  <c r="Q21" i="3"/>
  <c r="P21" i="3"/>
  <c r="O21" i="3"/>
  <c r="M21" i="3"/>
  <c r="L21" i="3"/>
  <c r="K21" i="3"/>
  <c r="J21" i="3"/>
  <c r="F21" i="3"/>
  <c r="E21" i="3"/>
  <c r="D21" i="3"/>
  <c r="C21" i="3"/>
  <c r="B21" i="3"/>
  <c r="A21" i="3"/>
  <c r="AO20" i="3"/>
  <c r="AN20" i="3"/>
  <c r="AM20" i="3"/>
  <c r="AG20" i="3"/>
  <c r="T20" i="3"/>
  <c r="S20" i="3"/>
  <c r="R20" i="3"/>
  <c r="Q20" i="3"/>
  <c r="P20" i="3"/>
  <c r="O20" i="3"/>
  <c r="M20" i="3"/>
  <c r="L20" i="3"/>
  <c r="K20" i="3"/>
  <c r="J20" i="3"/>
  <c r="F20" i="3"/>
  <c r="E20" i="3"/>
  <c r="D20" i="3"/>
  <c r="C20" i="3"/>
  <c r="B20" i="3"/>
  <c r="A20" i="3"/>
  <c r="AO19" i="3"/>
  <c r="AN19" i="3"/>
  <c r="AM19" i="3"/>
  <c r="AG19" i="3"/>
  <c r="T19" i="3"/>
  <c r="S19" i="3"/>
  <c r="R19" i="3"/>
  <c r="Q19" i="3"/>
  <c r="P19" i="3"/>
  <c r="O19" i="3"/>
  <c r="M19" i="3"/>
  <c r="L19" i="3"/>
  <c r="K19" i="3"/>
  <c r="J19" i="3"/>
  <c r="F19" i="3"/>
  <c r="E19" i="3"/>
  <c r="D19" i="3"/>
  <c r="C19" i="3"/>
  <c r="B19" i="3"/>
  <c r="A19" i="3"/>
  <c r="AO18" i="3"/>
  <c r="AN18" i="3"/>
  <c r="AM18" i="3"/>
  <c r="AG18" i="3"/>
  <c r="T18" i="3"/>
  <c r="S18" i="3"/>
  <c r="R18" i="3"/>
  <c r="Q18" i="3"/>
  <c r="P18" i="3"/>
  <c r="O18" i="3"/>
  <c r="M18" i="3"/>
  <c r="L18" i="3"/>
  <c r="K18" i="3"/>
  <c r="J18" i="3"/>
  <c r="F18" i="3"/>
  <c r="E18" i="3"/>
  <c r="D18" i="3"/>
  <c r="C18" i="3"/>
  <c r="B18" i="3"/>
  <c r="A18" i="3"/>
  <c r="AO17" i="3"/>
  <c r="AN17" i="3"/>
  <c r="AM17" i="3"/>
  <c r="AG17" i="3"/>
  <c r="T17" i="3"/>
  <c r="S17" i="3"/>
  <c r="R17" i="3"/>
  <c r="Q17" i="3"/>
  <c r="P17" i="3"/>
  <c r="O17" i="3"/>
  <c r="M17" i="3"/>
  <c r="L17" i="3"/>
  <c r="K17" i="3"/>
  <c r="J17" i="3"/>
  <c r="F17" i="3"/>
  <c r="E17" i="3"/>
  <c r="D17" i="3"/>
  <c r="C17" i="3"/>
  <c r="B17" i="3"/>
  <c r="A17" i="3"/>
  <c r="AO16" i="3"/>
  <c r="AN16" i="3"/>
  <c r="AM16" i="3"/>
  <c r="AG16" i="3"/>
  <c r="T16" i="3"/>
  <c r="S16" i="3"/>
  <c r="R16" i="3"/>
  <c r="Q16" i="3"/>
  <c r="P16" i="3"/>
  <c r="O16" i="3"/>
  <c r="M16" i="3"/>
  <c r="L16" i="3"/>
  <c r="K16" i="3"/>
  <c r="J16" i="3"/>
  <c r="F16" i="3"/>
  <c r="E16" i="3"/>
  <c r="D16" i="3"/>
  <c r="C16" i="3"/>
  <c r="B16" i="3"/>
  <c r="A16" i="3"/>
  <c r="AO15" i="3"/>
  <c r="AN15" i="3"/>
  <c r="AM15" i="3"/>
  <c r="AG15" i="3"/>
  <c r="T15" i="3"/>
  <c r="S15" i="3"/>
  <c r="R15" i="3"/>
  <c r="Q15" i="3"/>
  <c r="P15" i="3"/>
  <c r="O15" i="3"/>
  <c r="M15" i="3"/>
  <c r="L15" i="3"/>
  <c r="K15" i="3"/>
  <c r="J15" i="3"/>
  <c r="F15" i="3"/>
  <c r="E15" i="3"/>
  <c r="D15" i="3"/>
  <c r="C15" i="3"/>
  <c r="B15" i="3"/>
  <c r="A15" i="3"/>
  <c r="AO14" i="3"/>
  <c r="AN14" i="3"/>
  <c r="AM14" i="3"/>
  <c r="AG14" i="3"/>
  <c r="T14" i="3"/>
  <c r="S14" i="3"/>
  <c r="R14" i="3"/>
  <c r="Q14" i="3"/>
  <c r="P14" i="3"/>
  <c r="O14" i="3"/>
  <c r="M14" i="3"/>
  <c r="L14" i="3"/>
  <c r="K14" i="3"/>
  <c r="J14" i="3"/>
  <c r="F14" i="3"/>
  <c r="E14" i="3"/>
  <c r="D14" i="3"/>
  <c r="C14" i="3"/>
  <c r="B14" i="3"/>
  <c r="A14" i="3"/>
  <c r="AO13" i="3"/>
  <c r="AN13" i="3"/>
  <c r="AM13" i="3"/>
  <c r="AG13" i="3"/>
  <c r="T13" i="3"/>
  <c r="S13" i="3"/>
  <c r="R13" i="3"/>
  <c r="Q13" i="3"/>
  <c r="P13" i="3"/>
  <c r="O13" i="3"/>
  <c r="M13" i="3"/>
  <c r="L13" i="3"/>
  <c r="K13" i="3"/>
  <c r="J13" i="3"/>
  <c r="F13" i="3"/>
  <c r="E13" i="3"/>
  <c r="D13" i="3"/>
  <c r="C13" i="3"/>
  <c r="B13" i="3"/>
  <c r="A13" i="3"/>
  <c r="AO12" i="3"/>
  <c r="AN12" i="3"/>
  <c r="AM12" i="3"/>
  <c r="AG12" i="3"/>
  <c r="T12" i="3"/>
  <c r="S12" i="3"/>
  <c r="R12" i="3"/>
  <c r="Q12" i="3"/>
  <c r="P12" i="3"/>
  <c r="O12" i="3"/>
  <c r="M12" i="3"/>
  <c r="L12" i="3"/>
  <c r="K12" i="3"/>
  <c r="J12" i="3"/>
  <c r="F12" i="3"/>
  <c r="E12" i="3"/>
  <c r="D12" i="3"/>
  <c r="C12" i="3"/>
  <c r="B12" i="3"/>
  <c r="A12" i="3"/>
  <c r="AO11" i="3"/>
  <c r="AN11" i="3"/>
  <c r="AM11" i="3"/>
  <c r="AG11" i="3"/>
  <c r="T11" i="3"/>
  <c r="S11" i="3"/>
  <c r="R11" i="3"/>
  <c r="Q11" i="3"/>
  <c r="P11" i="3"/>
  <c r="O11" i="3"/>
  <c r="M11" i="3"/>
  <c r="L11" i="3"/>
  <c r="K11" i="3"/>
  <c r="J11" i="3"/>
  <c r="F11" i="3"/>
  <c r="E11" i="3"/>
  <c r="D11" i="3"/>
  <c r="C11" i="3"/>
  <c r="B11" i="3"/>
  <c r="A11" i="3"/>
  <c r="AO10" i="3"/>
  <c r="AN10" i="3"/>
  <c r="AM10" i="3"/>
  <c r="AG10" i="3"/>
  <c r="T10" i="3"/>
  <c r="S10" i="3"/>
  <c r="R10" i="3"/>
  <c r="Q10" i="3"/>
  <c r="P10" i="3"/>
  <c r="O10" i="3"/>
  <c r="M10" i="3"/>
  <c r="L10" i="3"/>
  <c r="K10" i="3"/>
  <c r="J10" i="3"/>
  <c r="F10" i="3"/>
  <c r="E10" i="3"/>
  <c r="D10" i="3"/>
  <c r="C10" i="3"/>
  <c r="B10" i="3"/>
  <c r="A10" i="3"/>
  <c r="AO9" i="3"/>
  <c r="AN9" i="3"/>
  <c r="AM9" i="3"/>
  <c r="AG9" i="3"/>
  <c r="T9" i="3"/>
  <c r="S9" i="3"/>
  <c r="R9" i="3"/>
  <c r="Q9" i="3"/>
  <c r="P9" i="3"/>
  <c r="O9" i="3"/>
  <c r="M9" i="3"/>
  <c r="L9" i="3"/>
  <c r="K9" i="3"/>
  <c r="J9" i="3"/>
  <c r="F9" i="3"/>
  <c r="E9" i="3"/>
  <c r="D9" i="3"/>
  <c r="C9" i="3"/>
  <c r="B9" i="3"/>
  <c r="A9" i="3"/>
  <c r="AO8" i="3"/>
  <c r="AN8" i="3"/>
  <c r="AM8" i="3"/>
  <c r="AG8" i="3"/>
  <c r="T8" i="3"/>
  <c r="S8" i="3"/>
  <c r="R8" i="3"/>
  <c r="Q8" i="3"/>
  <c r="P8" i="3"/>
  <c r="O8" i="3"/>
  <c r="M8" i="3"/>
  <c r="L8" i="3"/>
  <c r="K8" i="3"/>
  <c r="J8" i="3"/>
  <c r="F8" i="3"/>
  <c r="E8" i="3"/>
  <c r="D8" i="3"/>
  <c r="C8" i="3"/>
  <c r="B8" i="3"/>
  <c r="A8" i="3"/>
  <c r="AO7" i="3"/>
  <c r="AN7" i="3"/>
  <c r="AM7" i="3"/>
  <c r="AG7" i="3"/>
  <c r="T7" i="3"/>
  <c r="S7" i="3"/>
  <c r="R7" i="3"/>
  <c r="Q7" i="3"/>
  <c r="P7" i="3"/>
  <c r="O7" i="3"/>
  <c r="M7" i="3"/>
  <c r="L7" i="3"/>
  <c r="K7" i="3"/>
  <c r="J7" i="3"/>
  <c r="F7" i="3"/>
  <c r="E7" i="3"/>
  <c r="D7" i="3"/>
  <c r="C7" i="3"/>
  <c r="B7" i="3"/>
  <c r="A7" i="3"/>
  <c r="AO6" i="3"/>
  <c r="AN6" i="3"/>
  <c r="AM6" i="3"/>
  <c r="AG6" i="3"/>
  <c r="T6" i="3"/>
  <c r="S6" i="3"/>
  <c r="R6" i="3"/>
  <c r="Q6" i="3"/>
  <c r="P6" i="3"/>
  <c r="O6" i="3"/>
  <c r="M6" i="3"/>
  <c r="L6" i="3"/>
  <c r="K6" i="3"/>
  <c r="J6" i="3"/>
  <c r="F6" i="3"/>
  <c r="E6" i="3"/>
  <c r="D6" i="3"/>
  <c r="C6" i="3"/>
  <c r="B6" i="3"/>
  <c r="A6" i="3"/>
  <c r="AO5" i="3"/>
  <c r="AN5" i="3"/>
  <c r="AM5" i="3"/>
  <c r="AG5" i="3"/>
  <c r="T5" i="3"/>
  <c r="S5" i="3"/>
  <c r="R5" i="3"/>
  <c r="Q5" i="3"/>
  <c r="P5" i="3"/>
  <c r="O5" i="3"/>
  <c r="M5" i="3"/>
  <c r="L5" i="3"/>
  <c r="K5" i="3"/>
  <c r="J5" i="3"/>
  <c r="F5" i="3"/>
  <c r="E5" i="3"/>
  <c r="D5" i="3"/>
  <c r="C5" i="3"/>
  <c r="B5" i="3"/>
  <c r="A5" i="3"/>
  <c r="AG4" i="3" l="1"/>
  <c r="AO4" i="3"/>
  <c r="AN4" i="3"/>
  <c r="AM4" i="3"/>
  <c r="T4" i="3"/>
  <c r="S4" i="3"/>
  <c r="R4" i="3"/>
  <c r="Q4" i="3"/>
  <c r="P4" i="3"/>
  <c r="O4" i="3"/>
  <c r="M4" i="3"/>
  <c r="L4" i="3"/>
  <c r="K4" i="3"/>
  <c r="J4" i="3"/>
  <c r="F4" i="3"/>
  <c r="E4" i="3"/>
  <c r="D4" i="3"/>
  <c r="C4" i="3"/>
  <c r="B4" i="3"/>
  <c r="A4" i="3"/>
  <c r="U14" i="3" l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4" i="3"/>
  <c r="U5" i="3"/>
  <c r="U6" i="3"/>
  <c r="U7" i="3"/>
  <c r="U8" i="3"/>
  <c r="U9" i="3"/>
  <c r="U10" i="3"/>
  <c r="U11" i="3"/>
  <c r="U12" i="3"/>
  <c r="U13" i="3"/>
  <c r="R90" i="3" l="1"/>
  <c r="R91" i="3"/>
  <c r="R92" i="3"/>
  <c r="R93" i="3"/>
  <c r="R94" i="3"/>
  <c r="R95" i="3"/>
  <c r="R96" i="3"/>
  <c r="R97" i="3"/>
  <c r="R98" i="3"/>
  <c r="R99" i="3"/>
  <c r="R100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AN78" i="3"/>
  <c r="AO78" i="3"/>
  <c r="AN79" i="3"/>
  <c r="AO79" i="3"/>
  <c r="AN80" i="3"/>
  <c r="AO80" i="3"/>
  <c r="AN81" i="3"/>
  <c r="AO81" i="3"/>
  <c r="AN82" i="3"/>
  <c r="AO82" i="3"/>
  <c r="AN83" i="3"/>
  <c r="AO83" i="3"/>
  <c r="AN84" i="3"/>
  <c r="AO84" i="3"/>
  <c r="AN85" i="3"/>
  <c r="AO85" i="3"/>
  <c r="AN86" i="3"/>
  <c r="AO86" i="3"/>
  <c r="AN87" i="3"/>
  <c r="AO87" i="3"/>
  <c r="AN88" i="3"/>
  <c r="AO88" i="3"/>
  <c r="AN89" i="3"/>
  <c r="AO89" i="3"/>
  <c r="AN90" i="3"/>
  <c r="AO90" i="3"/>
  <c r="AN91" i="3"/>
  <c r="AO91" i="3"/>
  <c r="AN92" i="3"/>
  <c r="AO92" i="3"/>
  <c r="AN93" i="3"/>
  <c r="AO93" i="3"/>
  <c r="AN94" i="3"/>
  <c r="AO94" i="3"/>
  <c r="AN95" i="3"/>
  <c r="AO95" i="3"/>
  <c r="AN96" i="3"/>
  <c r="AO96" i="3"/>
  <c r="AN97" i="3"/>
  <c r="AO97" i="3"/>
  <c r="AN98" i="3"/>
  <c r="AO98" i="3"/>
  <c r="AN99" i="3"/>
  <c r="AO99" i="3"/>
  <c r="AN100" i="3"/>
  <c r="AO100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X2" i="3"/>
  <c r="AW2" i="3"/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F66" i="3"/>
  <c r="AW66" i="3" s="1"/>
  <c r="AF11" i="3"/>
  <c r="AX11" i="3" s="1"/>
  <c r="AF36" i="3"/>
  <c r="AW36" i="3" s="1"/>
  <c r="AF25" i="3"/>
  <c r="AW25" i="3" s="1"/>
  <c r="AX25" i="3"/>
  <c r="AF29" i="3"/>
  <c r="AW29" i="3" s="1"/>
  <c r="AX29" i="3"/>
  <c r="AF38" i="3"/>
  <c r="AX38" i="3" s="1"/>
  <c r="AF19" i="3"/>
  <c r="AX19" i="3" s="1"/>
  <c r="AF75" i="3"/>
  <c r="AX75" i="3" s="1"/>
  <c r="AW75" i="3"/>
  <c r="AF88" i="3"/>
  <c r="AX88" i="3" s="1"/>
  <c r="AW88" i="3"/>
  <c r="AF78" i="3"/>
  <c r="AX78" i="3" s="1"/>
  <c r="AF99" i="3"/>
  <c r="AX99" i="3" s="1"/>
  <c r="AF57" i="3"/>
  <c r="AW57" i="3" s="1"/>
  <c r="AX57" i="3"/>
  <c r="AF48" i="3"/>
  <c r="AX48" i="3" s="1"/>
  <c r="AW48" i="3"/>
  <c r="AF74" i="3"/>
  <c r="AX74" i="3" s="1"/>
  <c r="AF61" i="3"/>
  <c r="AX61" i="3" s="1"/>
  <c r="AF73" i="3"/>
  <c r="AW73" i="3" s="1"/>
  <c r="AX73" i="3"/>
  <c r="AF21" i="3"/>
  <c r="AW21" i="3" s="1"/>
  <c r="AX21" i="3"/>
  <c r="AF50" i="3"/>
  <c r="AX50" i="3" s="1"/>
  <c r="AF77" i="3"/>
  <c r="AX77" i="3" s="1"/>
  <c r="AF70" i="3"/>
  <c r="AW70" i="3" s="1"/>
  <c r="AX70" i="3"/>
  <c r="AF35" i="3"/>
  <c r="AW35" i="3" s="1"/>
  <c r="AX35" i="3"/>
  <c r="AF7" i="3"/>
  <c r="AX7" i="3" s="1"/>
  <c r="AF84" i="3"/>
  <c r="AX84" i="3" s="1"/>
  <c r="AF85" i="3"/>
  <c r="AW85" i="3" s="1"/>
  <c r="AX85" i="3"/>
  <c r="AF83" i="3"/>
  <c r="AW83" i="3" s="1"/>
  <c r="AX83" i="3"/>
  <c r="AF71" i="3"/>
  <c r="AW71" i="3" s="1"/>
  <c r="AF34" i="3"/>
  <c r="AW34" i="3" s="1"/>
  <c r="AF82" i="3"/>
  <c r="AX82" i="3" s="1"/>
  <c r="AW82" i="3"/>
  <c r="AF92" i="3"/>
  <c r="AX92" i="3" s="1"/>
  <c r="AW92" i="3"/>
  <c r="AF95" i="3"/>
  <c r="AW95" i="3" s="1"/>
  <c r="AF90" i="3"/>
  <c r="AW90" i="3" s="1"/>
  <c r="AF89" i="3"/>
  <c r="AX89" i="3" s="1"/>
  <c r="AW89" i="3"/>
  <c r="AF43" i="3"/>
  <c r="AW43" i="3" s="1"/>
  <c r="AX43" i="3"/>
  <c r="AF53" i="3"/>
  <c r="AW53" i="3" s="1"/>
  <c r="AF37" i="3"/>
  <c r="AX37" i="3" s="1"/>
  <c r="AF87" i="3"/>
  <c r="AW87" i="3" s="1"/>
  <c r="AX87" i="3"/>
  <c r="AF65" i="3"/>
  <c r="AX65" i="3" s="1"/>
  <c r="AW65" i="3"/>
  <c r="AF32" i="3"/>
  <c r="AW32" i="3" s="1"/>
  <c r="AF56" i="3"/>
  <c r="AW56" i="3" s="1"/>
  <c r="AF4" i="3"/>
  <c r="AW4" i="3" s="1"/>
  <c r="AX4" i="3"/>
  <c r="AF18" i="3"/>
  <c r="AW18" i="3" s="1"/>
  <c r="AX18" i="3"/>
  <c r="AF60" i="3"/>
  <c r="AW60" i="3" s="1"/>
  <c r="AF15" i="3"/>
  <c r="AX15" i="3" s="1"/>
  <c r="AW15" i="3"/>
  <c r="AF72" i="3"/>
  <c r="AW72" i="3" s="1"/>
  <c r="AX72" i="3"/>
  <c r="AF31" i="3"/>
  <c r="AW31" i="3" s="1"/>
  <c r="AF52" i="3"/>
  <c r="AX52" i="3" s="1"/>
  <c r="AF42" i="3"/>
  <c r="AX42" i="3" s="1"/>
  <c r="AW42" i="3"/>
  <c r="AF9" i="3"/>
  <c r="AX9" i="3" s="1"/>
  <c r="AW9" i="3"/>
  <c r="AF62" i="3"/>
  <c r="AW62" i="3" s="1"/>
  <c r="AF39" i="3"/>
  <c r="AW39" i="3" s="1"/>
  <c r="AF41" i="3"/>
  <c r="AX41" i="3" s="1"/>
  <c r="AW41" i="3"/>
  <c r="AF51" i="3"/>
  <c r="AX51" i="3" s="1"/>
  <c r="AW51" i="3"/>
  <c r="AF8" i="3"/>
  <c r="AX8" i="3" s="1"/>
  <c r="AF12" i="3"/>
  <c r="AX12" i="3" s="1"/>
  <c r="AF44" i="3"/>
  <c r="AX44" i="3" s="1"/>
  <c r="AW44" i="3"/>
  <c r="AF54" i="3"/>
  <c r="AX54" i="3" s="1"/>
  <c r="AW54" i="3"/>
  <c r="AF6" i="3"/>
  <c r="AW6" i="3" s="1"/>
  <c r="AF14" i="3"/>
  <c r="AW14" i="3" s="1"/>
  <c r="AF96" i="3"/>
  <c r="AX96" i="3" s="1"/>
  <c r="AW96" i="3"/>
  <c r="AF97" i="3"/>
  <c r="AW97" i="3" s="1"/>
  <c r="AX97" i="3"/>
  <c r="AF69" i="3"/>
  <c r="AW69" i="3" s="1"/>
  <c r="AF45" i="3"/>
  <c r="AW45" i="3" s="1"/>
  <c r="AF100" i="3"/>
  <c r="AW100" i="3" s="1"/>
  <c r="AX100" i="3"/>
  <c r="AF49" i="3"/>
  <c r="AW49" i="3" s="1"/>
  <c r="AX49" i="3"/>
  <c r="AF46" i="3"/>
  <c r="AX46" i="3" s="1"/>
  <c r="AF94" i="3"/>
  <c r="AW94" i="3" s="1"/>
  <c r="AF86" i="3"/>
  <c r="AX86" i="3" s="1"/>
  <c r="AW86" i="3"/>
  <c r="AF63" i="3"/>
  <c r="AW63" i="3" s="1"/>
  <c r="AX63" i="3"/>
  <c r="AF13" i="3"/>
  <c r="AX13" i="3" s="1"/>
  <c r="AF5" i="3"/>
  <c r="AX5" i="3" s="1"/>
  <c r="AF58" i="3"/>
  <c r="AX58" i="3" s="1"/>
  <c r="AW58" i="3"/>
  <c r="AF26" i="3"/>
  <c r="AX26" i="3" s="1"/>
  <c r="AW26" i="3"/>
  <c r="AF24" i="3"/>
  <c r="AX24" i="3" s="1"/>
  <c r="AF98" i="3"/>
  <c r="AW98" i="3" s="1"/>
  <c r="AF20" i="3"/>
  <c r="AW20" i="3" s="1"/>
  <c r="AX20" i="3"/>
  <c r="AF81" i="3"/>
  <c r="AX81" i="3" s="1"/>
  <c r="AW81" i="3"/>
  <c r="AF79" i="3"/>
  <c r="AX79" i="3" s="1"/>
  <c r="AF64" i="3"/>
  <c r="AW64" i="3" s="1"/>
  <c r="AF30" i="3"/>
  <c r="AW30" i="3" s="1"/>
  <c r="AX30" i="3"/>
  <c r="AF23" i="3"/>
  <c r="AW23" i="3" s="1"/>
  <c r="AX23" i="3"/>
  <c r="AF59" i="3"/>
  <c r="AX59" i="3" s="1"/>
  <c r="AF76" i="3"/>
  <c r="AW76" i="3" s="1"/>
  <c r="AF91" i="3"/>
  <c r="AX91" i="3" s="1"/>
  <c r="AW91" i="3"/>
  <c r="AF67" i="3"/>
  <c r="AW67" i="3" s="1"/>
  <c r="AX67" i="3"/>
  <c r="AF80" i="3"/>
  <c r="AX80" i="3" s="1"/>
  <c r="AF55" i="3"/>
  <c r="AW55" i="3" s="1"/>
  <c r="AF47" i="3"/>
  <c r="AX47" i="3" s="1"/>
  <c r="AW47" i="3"/>
  <c r="AF28" i="3"/>
  <c r="AW28" i="3" s="1"/>
  <c r="AX28" i="3"/>
  <c r="AF33" i="3"/>
  <c r="AW33" i="3" s="1"/>
  <c r="AF16" i="3"/>
  <c r="AX16" i="3" s="1"/>
  <c r="AF27" i="3"/>
  <c r="AW27" i="3" s="1"/>
  <c r="AX27" i="3"/>
  <c r="AF68" i="3"/>
  <c r="AX68" i="3" s="1"/>
  <c r="AF40" i="3"/>
  <c r="AX40" i="3" s="1"/>
  <c r="AF10" i="3"/>
  <c r="AW10" i="3" s="1"/>
  <c r="AF17" i="3"/>
  <c r="AW17" i="3" s="1"/>
  <c r="AX17" i="3"/>
  <c r="AF93" i="3"/>
  <c r="AX93" i="3" s="1"/>
  <c r="AW93" i="3"/>
  <c r="AF22" i="3"/>
  <c r="AX22" i="3" s="1"/>
  <c r="AW5" i="3" l="1"/>
  <c r="AW59" i="3"/>
  <c r="AW13" i="3"/>
  <c r="AW61" i="3"/>
  <c r="AX98" i="3"/>
  <c r="AX45" i="3"/>
  <c r="AX39" i="3"/>
  <c r="AW80" i="3"/>
  <c r="AX69" i="3"/>
  <c r="AX90" i="3"/>
  <c r="AW77" i="3"/>
  <c r="AW19" i="3"/>
  <c r="AX14" i="3"/>
  <c r="AX32" i="3"/>
  <c r="AX71" i="3"/>
  <c r="AW24" i="3"/>
  <c r="AX76" i="3"/>
  <c r="AW52" i="3"/>
  <c r="AX53" i="3"/>
  <c r="AW7" i="3"/>
  <c r="AX31" i="3"/>
  <c r="AX34" i="3"/>
  <c r="AX36" i="3"/>
  <c r="AW40" i="3"/>
  <c r="AW68" i="3"/>
  <c r="AW11" i="3"/>
  <c r="AW22" i="3"/>
  <c r="AX64" i="3"/>
  <c r="AX94" i="3"/>
  <c r="AW12" i="3"/>
  <c r="AX60" i="3"/>
  <c r="AX95" i="3"/>
  <c r="AW50" i="3"/>
  <c r="AW38" i="3"/>
  <c r="AW78" i="3"/>
  <c r="AX55" i="3"/>
  <c r="AX6" i="3"/>
  <c r="AX56" i="3"/>
  <c r="AW74" i="3"/>
  <c r="AX62" i="3"/>
  <c r="AX33" i="3"/>
  <c r="AW79" i="3"/>
  <c r="AW46" i="3"/>
  <c r="AW8" i="3"/>
  <c r="AW37" i="3"/>
  <c r="AW84" i="3"/>
  <c r="AW99" i="3"/>
  <c r="AX10" i="3"/>
  <c r="AW16" i="3"/>
  <c r="AX66" i="3"/>
</calcChain>
</file>

<file path=xl/comments1.xml><?xml version="1.0" encoding="utf-8"?>
<comments xmlns="http://schemas.openxmlformats.org/spreadsheetml/2006/main">
  <authors>
    <author>小林 祐子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小林 祐子:</t>
        </r>
        <r>
          <rPr>
            <sz val="9"/>
            <color indexed="81"/>
            <rFont val="MS P ゴシック"/>
            <family val="3"/>
            <charset val="128"/>
          </rPr>
          <t xml:space="preserve">
自動で入ります。</t>
        </r>
      </text>
    </comment>
  </commentList>
</comments>
</file>

<file path=xl/sharedStrings.xml><?xml version="1.0" encoding="utf-8"?>
<sst xmlns="http://schemas.openxmlformats.org/spreadsheetml/2006/main" count="432" uniqueCount="229">
  <si>
    <t>年齢起算日：</t>
    <rPh sb="0" eb="2">
      <t>ネンレイ</t>
    </rPh>
    <rPh sb="2" eb="5">
      <t>キサンビ</t>
    </rPh>
    <phoneticPr fontId="2"/>
  </si>
  <si>
    <t>申込者に関する情報</t>
    <rPh sb="0" eb="2">
      <t>モウシコミ</t>
    </rPh>
    <rPh sb="2" eb="3">
      <t>シャ</t>
    </rPh>
    <rPh sb="4" eb="5">
      <t>カン</t>
    </rPh>
    <rPh sb="7" eb="9">
      <t>ジョウホウ</t>
    </rPh>
    <phoneticPr fontId="2"/>
  </si>
  <si>
    <t>申込に関する情報</t>
    <rPh sb="0" eb="2">
      <t>モウシコミ</t>
    </rPh>
    <rPh sb="3" eb="4">
      <t>カン</t>
    </rPh>
    <rPh sb="6" eb="8">
      <t>ジョウホウ</t>
    </rPh>
    <phoneticPr fontId="2"/>
  </si>
  <si>
    <t>健診機関に
関する情報</t>
    <rPh sb="0" eb="2">
      <t>ケンシン</t>
    </rPh>
    <rPh sb="2" eb="4">
      <t>キカン</t>
    </rPh>
    <rPh sb="6" eb="7">
      <t>カン</t>
    </rPh>
    <rPh sb="9" eb="11">
      <t>ジョウホウ</t>
    </rPh>
    <phoneticPr fontId="2"/>
  </si>
  <si>
    <t>受診コースに
関する情報</t>
    <rPh sb="0" eb="2">
      <t>ジュシン</t>
    </rPh>
    <rPh sb="7" eb="8">
      <t>カン</t>
    </rPh>
    <rPh sb="10" eb="12">
      <t>ジョウホウ</t>
    </rPh>
    <phoneticPr fontId="2"/>
  </si>
  <si>
    <t>希望日に関する
情報（施設用）</t>
    <rPh sb="0" eb="3">
      <t>キボウビ</t>
    </rPh>
    <rPh sb="4" eb="5">
      <t>カン</t>
    </rPh>
    <rPh sb="8" eb="10">
      <t>ジョウホウ</t>
    </rPh>
    <rPh sb="11" eb="14">
      <t>シセツヨウ</t>
    </rPh>
    <phoneticPr fontId="2"/>
  </si>
  <si>
    <t>受診者カナ氏名（セイ）</t>
  </si>
  <si>
    <t>受診者カナ氏名（メイ）</t>
  </si>
  <si>
    <t>受診者氏名（姓）</t>
  </si>
  <si>
    <t>受診者氏名（名）</t>
  </si>
  <si>
    <t>生年月日
（西暦）
※数字8桁</t>
    <rPh sb="11" eb="13">
      <t>スウジ</t>
    </rPh>
    <rPh sb="14" eb="15">
      <t>ケタ</t>
    </rPh>
    <phoneticPr fontId="2"/>
  </si>
  <si>
    <t>年齢</t>
    <rPh sb="0" eb="2">
      <t>ネンレイ</t>
    </rPh>
    <phoneticPr fontId="2"/>
  </si>
  <si>
    <t>性別
(1:男 2:女)</t>
    <rPh sb="6" eb="7">
      <t>オトコ</t>
    </rPh>
    <rPh sb="10" eb="11">
      <t>オンナ</t>
    </rPh>
    <phoneticPr fontId="2"/>
  </si>
  <si>
    <t>保険証記号</t>
  </si>
  <si>
    <t>保険証番号</t>
  </si>
  <si>
    <t>郵便番号
(ハイフン含む)</t>
    <rPh sb="10" eb="11">
      <t>フク</t>
    </rPh>
    <phoneticPr fontId="2"/>
  </si>
  <si>
    <t>住所1</t>
    <phoneticPr fontId="2"/>
  </si>
  <si>
    <t>住所2</t>
  </si>
  <si>
    <t>住所3</t>
  </si>
  <si>
    <t>電話番号
(ハイフン含む)</t>
    <rPh sb="10" eb="11">
      <t>フク</t>
    </rPh>
    <phoneticPr fontId="2"/>
  </si>
  <si>
    <t>携帯電話
(ハイフン含む)</t>
    <phoneticPr fontId="2"/>
  </si>
  <si>
    <t>連絡希望時間帯</t>
  </si>
  <si>
    <t>健診機関コード</t>
  </si>
  <si>
    <t>健診機関名</t>
    <rPh sb="4" eb="5">
      <t>メイ</t>
    </rPh>
    <phoneticPr fontId="2"/>
  </si>
  <si>
    <t>必須</t>
    <rPh sb="0" eb="2">
      <t>ヒッス</t>
    </rPh>
    <phoneticPr fontId="2"/>
  </si>
  <si>
    <t>いずれか必須（両方でも可）</t>
    <rPh sb="4" eb="6">
      <t>ヒッス</t>
    </rPh>
    <rPh sb="7" eb="9">
      <t>リョウホウ</t>
    </rPh>
    <rPh sb="11" eb="12">
      <t>カ</t>
    </rPh>
    <phoneticPr fontId="2"/>
  </si>
  <si>
    <t>任意</t>
    <rPh sb="0" eb="2">
      <t>ニンイ</t>
    </rPh>
    <phoneticPr fontId="2"/>
  </si>
  <si>
    <t>半角カタカナ</t>
    <rPh sb="0" eb="2">
      <t>ハンカク</t>
    </rPh>
    <phoneticPr fontId="2"/>
  </si>
  <si>
    <t>全角</t>
    <rPh sb="0" eb="2">
      <t>ゼンカク</t>
    </rPh>
    <phoneticPr fontId="2"/>
  </si>
  <si>
    <t>半角数字</t>
    <rPh sb="0" eb="2">
      <t>ハンカク</t>
    </rPh>
    <rPh sb="2" eb="4">
      <t>スウジ</t>
    </rPh>
    <phoneticPr fontId="2"/>
  </si>
  <si>
    <t>数字</t>
    <rPh sb="0" eb="2">
      <t>スウジ</t>
    </rPh>
    <phoneticPr fontId="2"/>
  </si>
  <si>
    <t>半角</t>
    <rPh sb="0" eb="2">
      <t>ハンカク</t>
    </rPh>
    <phoneticPr fontId="2"/>
  </si>
  <si>
    <t>全角/半角</t>
    <rPh sb="0" eb="2">
      <t>ゼンカク</t>
    </rPh>
    <rPh sb="3" eb="5">
      <t>ハンカク</t>
    </rPh>
    <phoneticPr fontId="2"/>
  </si>
  <si>
    <t>全角半角</t>
    <rPh sb="0" eb="2">
      <t>ゼンカク</t>
    </rPh>
    <rPh sb="2" eb="4">
      <t>ハンカク</t>
    </rPh>
    <phoneticPr fontId="2"/>
  </si>
  <si>
    <t>ｹﾝｼﾝ</t>
    <phoneticPr fontId="2"/>
  </si>
  <si>
    <t>ﾊﾅｺ</t>
    <phoneticPr fontId="2"/>
  </si>
  <si>
    <t>健診</t>
    <rPh sb="0" eb="2">
      <t>ケンシン</t>
    </rPh>
    <phoneticPr fontId="2"/>
  </si>
  <si>
    <t>花子</t>
    <rPh sb="0" eb="2">
      <t>ハナコ</t>
    </rPh>
    <phoneticPr fontId="2"/>
  </si>
  <si>
    <t>100-0004</t>
    <phoneticPr fontId="2"/>
  </si>
  <si>
    <t>東京都</t>
    <rPh sb="0" eb="2">
      <t>トウキョウ</t>
    </rPh>
    <rPh sb="2" eb="3">
      <t>ト</t>
    </rPh>
    <phoneticPr fontId="2"/>
  </si>
  <si>
    <t>千代田区大手町</t>
    <rPh sb="0" eb="4">
      <t>チヨダク</t>
    </rPh>
    <rPh sb="4" eb="7">
      <t>オオテマチ</t>
    </rPh>
    <phoneticPr fontId="2"/>
  </si>
  <si>
    <t>2-6-2　JOB HUB SQUARE9F</t>
    <phoneticPr fontId="2"/>
  </si>
  <si>
    <t>03-6870-2700</t>
    <phoneticPr fontId="2"/>
  </si>
  <si>
    <t>100-0004</t>
    <phoneticPr fontId="2"/>
  </si>
  <si>
    <t>2-6-2　JOB HUB SQUARE9F</t>
    <phoneticPr fontId="2"/>
  </si>
  <si>
    <t>03-6870-2700</t>
    <phoneticPr fontId="2"/>
  </si>
  <si>
    <t>ｹﾝｼﾝ</t>
    <phoneticPr fontId="2"/>
  </si>
  <si>
    <t>太郎</t>
    <rPh sb="0" eb="2">
      <t>タロウ</t>
    </rPh>
    <phoneticPr fontId="2"/>
  </si>
  <si>
    <t>ﾀﾛｳ</t>
    <phoneticPr fontId="2"/>
  </si>
  <si>
    <t>19820730</t>
    <phoneticPr fontId="2"/>
  </si>
  <si>
    <t>受診予定日
（西暦）
※数字8桁</t>
    <rPh sb="0" eb="2">
      <t>ジュシン</t>
    </rPh>
    <rPh sb="2" eb="5">
      <t>ヨテイビ</t>
    </rPh>
    <phoneticPr fontId="2"/>
  </si>
  <si>
    <t>生年月日（西暦）</t>
  </si>
  <si>
    <t>性別</t>
  </si>
  <si>
    <t>続柄</t>
  </si>
  <si>
    <t>通知方法</t>
  </si>
  <si>
    <t>郵便番号</t>
  </si>
  <si>
    <t>住所1</t>
  </si>
  <si>
    <t>電話番号</t>
  </si>
  <si>
    <t>携帯電話</t>
  </si>
  <si>
    <t>申込方法</t>
  </si>
  <si>
    <t>契約</t>
  </si>
  <si>
    <t>メインコース</t>
  </si>
  <si>
    <t>OPコース1</t>
  </si>
  <si>
    <t>OPコース2</t>
  </si>
  <si>
    <t>OPコース3</t>
  </si>
  <si>
    <t>OPコース4</t>
  </si>
  <si>
    <t>OPコース5</t>
  </si>
  <si>
    <t>OPコース6</t>
  </si>
  <si>
    <t>OPコース7</t>
  </si>
  <si>
    <t>OPコース8</t>
  </si>
  <si>
    <t>OPコース9</t>
  </si>
  <si>
    <t>OPコース10</t>
  </si>
  <si>
    <t>備考２</t>
  </si>
  <si>
    <t>第１希望日</t>
  </si>
  <si>
    <t>第２希望日</t>
  </si>
  <si>
    <t>第３希望日</t>
  </si>
  <si>
    <t>第４希望日</t>
  </si>
  <si>
    <t>第５希望日</t>
  </si>
  <si>
    <t>第６希望日</t>
  </si>
  <si>
    <t>年度</t>
    <rPh sb="0" eb="2">
      <t>ネンド</t>
    </rPh>
    <phoneticPr fontId="11"/>
  </si>
  <si>
    <t>処理区分</t>
    <rPh sb="0" eb="2">
      <t>ショリ</t>
    </rPh>
    <rPh sb="2" eb="4">
      <t>クブン</t>
    </rPh>
    <phoneticPr fontId="11"/>
  </si>
  <si>
    <t>実施形態</t>
    <rPh sb="0" eb="2">
      <t>ジッシ</t>
    </rPh>
    <rPh sb="2" eb="4">
      <t>ケイタイ</t>
    </rPh>
    <phoneticPr fontId="11"/>
  </si>
  <si>
    <t>第１希望会場</t>
    <rPh sb="0" eb="1">
      <t>ダイ</t>
    </rPh>
    <rPh sb="2" eb="4">
      <t>キボウ</t>
    </rPh>
    <rPh sb="4" eb="6">
      <t>カイジョウ</t>
    </rPh>
    <phoneticPr fontId="11"/>
  </si>
  <si>
    <t>第２希望会場</t>
    <rPh sb="0" eb="1">
      <t>ダイ</t>
    </rPh>
    <rPh sb="2" eb="4">
      <t>キボウ</t>
    </rPh>
    <rPh sb="4" eb="6">
      <t>カイジョウ</t>
    </rPh>
    <phoneticPr fontId="11"/>
  </si>
  <si>
    <t>第３希望会場</t>
    <rPh sb="0" eb="1">
      <t>ダイ</t>
    </rPh>
    <rPh sb="2" eb="4">
      <t>キボウ</t>
    </rPh>
    <rPh sb="4" eb="6">
      <t>カイジョウ</t>
    </rPh>
    <phoneticPr fontId="11"/>
  </si>
  <si>
    <t>健診機関契約番号</t>
    <rPh sb="0" eb="2">
      <t>ケンシン</t>
    </rPh>
    <rPh sb="2" eb="4">
      <t>キカン</t>
    </rPh>
    <rPh sb="4" eb="6">
      <t>ケイヤク</t>
    </rPh>
    <rPh sb="6" eb="8">
      <t>バンゴウ</t>
    </rPh>
    <phoneticPr fontId="11"/>
  </si>
  <si>
    <t>その他受診希望日</t>
    <rPh sb="2" eb="3">
      <t>タ</t>
    </rPh>
    <rPh sb="3" eb="5">
      <t>ジュシン</t>
    </rPh>
    <rPh sb="5" eb="8">
      <t>キボウビ</t>
    </rPh>
    <phoneticPr fontId="2"/>
  </si>
  <si>
    <t>備考1</t>
    <rPh sb="0" eb="2">
      <t>ビコウ</t>
    </rPh>
    <phoneticPr fontId="2"/>
  </si>
  <si>
    <t>通知書注意事項</t>
    <rPh sb="0" eb="3">
      <t>ツウチショ</t>
    </rPh>
    <rPh sb="3" eb="5">
      <t>チュウイ</t>
    </rPh>
    <rPh sb="5" eb="7">
      <t>ジコウ</t>
    </rPh>
    <phoneticPr fontId="2"/>
  </si>
  <si>
    <t>申込方法（その他）</t>
    <rPh sb="0" eb="2">
      <t>モウシコミ</t>
    </rPh>
    <rPh sb="2" eb="4">
      <t>ホウホウ</t>
    </rPh>
    <rPh sb="7" eb="8">
      <t>タ</t>
    </rPh>
    <phoneticPr fontId="2"/>
  </si>
  <si>
    <t>19650605</t>
    <phoneticPr fontId="2"/>
  </si>
  <si>
    <t>1234</t>
    <phoneticPr fontId="2"/>
  </si>
  <si>
    <t>5678</t>
    <phoneticPr fontId="2"/>
  </si>
  <si>
    <t>9</t>
    <phoneticPr fontId="2"/>
  </si>
  <si>
    <t>1000004</t>
    <phoneticPr fontId="2"/>
  </si>
  <si>
    <t>東京都</t>
    <rPh sb="0" eb="3">
      <t>トウキョウト</t>
    </rPh>
    <phoneticPr fontId="2"/>
  </si>
  <si>
    <t>千代田区</t>
    <rPh sb="0" eb="4">
      <t>チヨダク</t>
    </rPh>
    <phoneticPr fontId="2"/>
  </si>
  <si>
    <t>大手町2-6-2</t>
    <rPh sb="0" eb="3">
      <t>オオテマチ</t>
    </rPh>
    <phoneticPr fontId="2"/>
  </si>
  <si>
    <t>03-6870-2702</t>
    <phoneticPr fontId="2"/>
  </si>
  <si>
    <t>000606</t>
    <phoneticPr fontId="2"/>
  </si>
  <si>
    <t>110005</t>
  </si>
  <si>
    <t>00896101</t>
    <phoneticPr fontId="2"/>
  </si>
  <si>
    <t>200207/藤木/事業所からデータ連携受領により取込</t>
    <phoneticPr fontId="2"/>
  </si>
  <si>
    <t>20200225</t>
  </si>
  <si>
    <t>2019</t>
    <phoneticPr fontId="2"/>
  </si>
  <si>
    <t>0</t>
    <phoneticPr fontId="2"/>
  </si>
  <si>
    <t>2</t>
    <phoneticPr fontId="2"/>
  </si>
  <si>
    <t>00030558</t>
    <phoneticPr fontId="2"/>
  </si>
  <si>
    <t>■直接予約済の方です。何か相違がありましたらご連絡ください。</t>
    <phoneticPr fontId="2"/>
  </si>
  <si>
    <t>データ連携（02/07）</t>
    <rPh sb="3" eb="5">
      <t>レンケイ</t>
    </rPh>
    <phoneticPr fontId="2"/>
  </si>
  <si>
    <t>yymmdd/●●/事業所からデータ連携受領により取込</t>
    <phoneticPr fontId="2"/>
  </si>
  <si>
    <r>
      <rPr>
        <sz val="9"/>
        <color rgb="FFFF0000"/>
        <rFont val="Meiryo UI"/>
        <family val="3"/>
        <charset val="128"/>
      </rPr>
      <t>yymmdd</t>
    </r>
    <r>
      <rPr>
        <sz val="9"/>
        <color theme="1"/>
        <rFont val="Meiryo UI"/>
        <family val="3"/>
        <charset val="128"/>
      </rPr>
      <t>/</t>
    </r>
    <r>
      <rPr>
        <sz val="9"/>
        <color rgb="FFFF0000"/>
        <rFont val="Meiryo UI"/>
        <family val="3"/>
        <charset val="128"/>
      </rPr>
      <t>●●</t>
    </r>
    <r>
      <rPr>
        <sz val="9"/>
        <color theme="1"/>
        <rFont val="Meiryo UI"/>
        <family val="3"/>
        <charset val="128"/>
      </rPr>
      <t>/事業所からデータ連携受領により取込</t>
    </r>
    <phoneticPr fontId="2"/>
  </si>
  <si>
    <t>00413301</t>
  </si>
  <si>
    <t>BO使用欄</t>
    <rPh sb="2" eb="4">
      <t>シヨウ</t>
    </rPh>
    <rPh sb="4" eb="5">
      <t>ラン</t>
    </rPh>
    <phoneticPr fontId="2"/>
  </si>
  <si>
    <t>コース名</t>
    <rPh sb="3" eb="4">
      <t>メイ</t>
    </rPh>
    <phoneticPr fontId="2"/>
  </si>
  <si>
    <t>精算コース</t>
    <rPh sb="0" eb="2">
      <t>セイサン</t>
    </rPh>
    <phoneticPr fontId="2"/>
  </si>
  <si>
    <t>メイン</t>
    <phoneticPr fontId="2"/>
  </si>
  <si>
    <t>2024</t>
    <phoneticPr fontId="2"/>
  </si>
  <si>
    <t>パッケージ工業健康保険組合</t>
    <rPh sb="5" eb="7">
      <t>コウギョウ</t>
    </rPh>
    <rPh sb="7" eb="9">
      <t>ケンコウ</t>
    </rPh>
    <rPh sb="9" eb="11">
      <t>ホケン</t>
    </rPh>
    <rPh sb="11" eb="13">
      <t>クミアイ</t>
    </rPh>
    <phoneticPr fontId="2"/>
  </si>
  <si>
    <t>パッケージ工業健保A2コース_法定</t>
  </si>
  <si>
    <t>パッケージ工業健保Bコース_生活</t>
  </si>
  <si>
    <t>パッケージ工業健保Dコース※日帰り_ドック</t>
  </si>
  <si>
    <t>パッケージ工業健保Dコース※宿泊_ドック</t>
  </si>
  <si>
    <t>パッケージ工業健保Eコース_特定</t>
  </si>
  <si>
    <t>パッケージ工業健康保険組合様 健診機関リスト2024</t>
    <rPh sb="5" eb="7">
      <t>コウギョウ</t>
    </rPh>
    <rPh sb="7" eb="9">
      <t>ケンコウ</t>
    </rPh>
    <rPh sb="9" eb="11">
      <t>ホケン</t>
    </rPh>
    <rPh sb="11" eb="13">
      <t>クミアイ</t>
    </rPh>
    <rPh sb="13" eb="14">
      <t>サマ</t>
    </rPh>
    <rPh sb="15" eb="17">
      <t>ケンシン</t>
    </rPh>
    <rPh sb="17" eb="19">
      <t>キカン</t>
    </rPh>
    <phoneticPr fontId="15"/>
  </si>
  <si>
    <t>健診
機関
ｺｰﾄﾞ</t>
    <phoneticPr fontId="15"/>
  </si>
  <si>
    <t>健診機関名</t>
    <rPh sb="0" eb="5">
      <t>ケンシンキカンメイ</t>
    </rPh>
    <phoneticPr fontId="15"/>
  </si>
  <si>
    <t>040006</t>
  </si>
  <si>
    <t>医療法人財団 明理会 IMS Me-Lifeクリニック仙台</t>
  </si>
  <si>
    <t>080004</t>
  </si>
  <si>
    <t>一般財団法人　茨城県メディカルセンター</t>
  </si>
  <si>
    <t>110008</t>
  </si>
  <si>
    <t>医療法人社団　哺育会　アルシェクリニック</t>
  </si>
  <si>
    <t>110096</t>
  </si>
  <si>
    <t>医療法人社団　東光会　戸田中央総合健康管理センター</t>
  </si>
  <si>
    <t>110131</t>
  </si>
  <si>
    <t>医療法人社団　愛友会　三郷中央総合病院</t>
  </si>
  <si>
    <t>110169</t>
  </si>
  <si>
    <t>医療法人社団和風会　所沢中央病院健診クリニック</t>
  </si>
  <si>
    <t>110128</t>
  </si>
  <si>
    <t>医療法人社団協友会　八潮中央総合病院　健診センター</t>
  </si>
  <si>
    <t>120092</t>
  </si>
  <si>
    <t>医療法人社団愛友会　津田沼中央総合病院</t>
  </si>
  <si>
    <t>120212</t>
  </si>
  <si>
    <t>学校法人　国際医療福祉大学　国際医療福祉大学成田病院</t>
  </si>
  <si>
    <t>120006</t>
  </si>
  <si>
    <t>医療法人財団 明理会　IMS Me-Life クリニック 千葉</t>
  </si>
  <si>
    <t>120007</t>
  </si>
  <si>
    <t>JCHO千葉病院　健康管理センター</t>
  </si>
  <si>
    <t>120010</t>
  </si>
  <si>
    <t>一般財団法人柏戸記念財団　ポートスクエア柏戸クリニック</t>
  </si>
  <si>
    <t>120040</t>
  </si>
  <si>
    <t>医療法人社団　千葉秀心会　東船橋病院　健康管理センター</t>
  </si>
  <si>
    <t>120073</t>
  </si>
  <si>
    <t>医療法人社団　圭春会　小張総合病院</t>
  </si>
  <si>
    <t>120171</t>
  </si>
  <si>
    <t>医療法人社団真療会野田病院　健診センター</t>
  </si>
  <si>
    <t>130065</t>
  </si>
  <si>
    <t>独立行政法人地域医療機能推進機構　東京高輪病院</t>
  </si>
  <si>
    <t>130100</t>
  </si>
  <si>
    <t>国際医療福祉大学　三田病院</t>
  </si>
  <si>
    <t>130740</t>
  </si>
  <si>
    <t>医療法人財団　順和会　赤坂山王メディカルセンター</t>
  </si>
  <si>
    <t>130067</t>
  </si>
  <si>
    <t>医療法人財団　順和会　山王メディカルセンター</t>
  </si>
  <si>
    <t>130076</t>
  </si>
  <si>
    <t>新赤坂クリニック青山</t>
  </si>
  <si>
    <t>130598</t>
  </si>
  <si>
    <t>東海大学医学部付属東京病院</t>
  </si>
  <si>
    <t>130246</t>
  </si>
  <si>
    <t>医療法人財団　明理会　IMS Me-Lifeクリニック新宿</t>
  </si>
  <si>
    <t>130152</t>
  </si>
  <si>
    <t>公益財団法人ライフ・エクステンション研究所付属永寿総合健診・予防医療センター</t>
  </si>
  <si>
    <t>130047</t>
  </si>
  <si>
    <t>新赤坂クリニック銀座</t>
  </si>
  <si>
    <t>130043</t>
  </si>
  <si>
    <t>医療法人財団 明理会　IMS Me-Life クリニック 東京（旧：IMS Me-Life クリニック 八重洲）</t>
  </si>
  <si>
    <t>130350</t>
  </si>
  <si>
    <t>東海大学医学部付属八王子病院健康管理センター</t>
  </si>
  <si>
    <t>130279</t>
  </si>
  <si>
    <t>医療法人社団ENEXT　池袋藤久ビルクリニック</t>
  </si>
  <si>
    <t>130273</t>
  </si>
  <si>
    <t>医療法人社団 明芳会 IMS Me-Lifeクリニック池袋</t>
  </si>
  <si>
    <t>130161</t>
  </si>
  <si>
    <t>社会福祉法人　賛育会　賛育会病院</t>
  </si>
  <si>
    <t>130357</t>
  </si>
  <si>
    <t>医療法人財団　立川中央病院附属健康クリニック</t>
  </si>
  <si>
    <t>140037</t>
  </si>
  <si>
    <t>戸塚共立メディカルサテライト　健診センター</t>
  </si>
  <si>
    <t>140069</t>
  </si>
  <si>
    <t>医療法人健水会　総合健診クリニック MEDOC</t>
  </si>
  <si>
    <t>140005</t>
  </si>
  <si>
    <t>医療法人社団相和会　横浜総合健診センター</t>
  </si>
  <si>
    <t>140030</t>
  </si>
  <si>
    <t>新赤坂クリニック横浜</t>
  </si>
  <si>
    <t>140039</t>
  </si>
  <si>
    <t>医療法人社団相和会　みなとみらいメディカルスクエア</t>
  </si>
  <si>
    <t>140112</t>
  </si>
  <si>
    <t>医療法人徳洲会湘南鎌倉総合病院 予防医学センター</t>
  </si>
  <si>
    <t>140297</t>
  </si>
  <si>
    <t>医療法人患中会　小田原箱根健診クリニック</t>
  </si>
  <si>
    <t>140225</t>
  </si>
  <si>
    <t>秦野赤十字病院</t>
  </si>
  <si>
    <t>140077</t>
  </si>
  <si>
    <t>AOI国際病院　健康管理センター</t>
  </si>
  <si>
    <t>140141</t>
  </si>
  <si>
    <t>医療法人社団相和会　相模原総合健診センター</t>
  </si>
  <si>
    <t>000763</t>
    <phoneticPr fontId="2"/>
  </si>
  <si>
    <t>999972</t>
    <phoneticPr fontId="2"/>
  </si>
  <si>
    <t>ハピルスクリニック</t>
    <phoneticPr fontId="2"/>
  </si>
  <si>
    <t>いずれか必須（該当するコースに「1」）</t>
    <rPh sb="4" eb="6">
      <t>ヒッス</t>
    </rPh>
    <rPh sb="7" eb="9">
      <t>ガイトウ</t>
    </rPh>
    <phoneticPr fontId="2"/>
  </si>
  <si>
    <t>00558201</t>
  </si>
  <si>
    <t>00559401</t>
  </si>
  <si>
    <t>00561301</t>
  </si>
  <si>
    <t>00566501</t>
  </si>
  <si>
    <t>00558301</t>
  </si>
  <si>
    <t>19750730</t>
    <phoneticPr fontId="2"/>
  </si>
  <si>
    <t>パッケージ
工業健保
A2コース
法定</t>
    <phoneticPr fontId="2"/>
  </si>
  <si>
    <t>パッケージ
工業健保
Bコース
生活</t>
    <phoneticPr fontId="2"/>
  </si>
  <si>
    <t>パッケージ
工業健保
Dコース
※日帰りドック</t>
    <phoneticPr fontId="2"/>
  </si>
  <si>
    <t>パッケージ
工業健保
Dコース
※宿泊ドック</t>
    <phoneticPr fontId="2"/>
  </si>
  <si>
    <t>パッケージ
工業健保
Eコース
特定</t>
    <phoneticPr fontId="2"/>
  </si>
  <si>
    <t>●</t>
    <phoneticPr fontId="2"/>
  </si>
  <si>
    <t>A2コース
法定
【00558201】</t>
    <phoneticPr fontId="2"/>
  </si>
  <si>
    <t>Bコース
生活
【00559401】</t>
    <phoneticPr fontId="2"/>
  </si>
  <si>
    <t>Dコース
※日帰りドック
【00561301】</t>
    <phoneticPr fontId="2"/>
  </si>
  <si>
    <t>Dコース
※宿泊ドック
【00566501】</t>
    <phoneticPr fontId="2"/>
  </si>
  <si>
    <t>Eコース
特定
【00558301】</t>
    <phoneticPr fontId="2"/>
  </si>
  <si>
    <t>入力不要（自動で入ります）</t>
    <rPh sb="0" eb="2">
      <t>ニュウリョク</t>
    </rPh>
    <rPh sb="2" eb="4">
      <t>フヨウ</t>
    </rPh>
    <rPh sb="5" eb="7">
      <t>ジドウ</t>
    </rPh>
    <rPh sb="8" eb="9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</si>
</sst>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&quot;　様&quot;"/>
    <numFmt numFmtId="177" formatCode="h:mm;@"/>
  </numFmts>
  <fonts count="21">
    <font>
      <sz val="11"/>
      <color theme="1"/>
      <name val="ＭＳ Ｐゴシック"/>
      <family val="2"/>
      <charset val="128"/>
      <scheme val="minor"/>
    </font>
    <font>
      <b/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9" tint="0.79998168889431442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MS UI Gothic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75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rgb="FFF0F0F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top"/>
      <protection locked="0"/>
    </xf>
    <xf numFmtId="0" fontId="10" fillId="0" borderId="0" applyNumberFormat="0" applyFont="0" applyFill="0" applyBorder="0" applyAlignment="0" applyProtection="0">
      <alignment indent="15" shrinkToFit="1" readingOrder="3"/>
      <protection locked="0"/>
    </xf>
  </cellStyleXfs>
  <cellXfs count="85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left" vertical="center"/>
    </xf>
    <xf numFmtId="177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3" fillId="4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49" fontId="16" fillId="8" borderId="1" xfId="0" applyNumberFormat="1" applyFont="1" applyFill="1" applyBorder="1" applyAlignment="1" applyProtection="1">
      <alignment horizontal="center" vertical="center" wrapText="1"/>
    </xf>
    <xf numFmtId="49" fontId="17" fillId="8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left" vertical="center" shrinkToFit="1"/>
    </xf>
    <xf numFmtId="49" fontId="19" fillId="0" borderId="1" xfId="0" applyNumberFormat="1" applyFont="1" applyBorder="1" applyAlignment="1" applyProtection="1">
      <alignment horizontal="left" vertical="center" shrinkToFit="1"/>
      <protection locked="0"/>
    </xf>
    <xf numFmtId="49" fontId="18" fillId="0" borderId="1" xfId="0" applyNumberFormat="1" applyFont="1" applyFill="1" applyBorder="1" applyAlignment="1" applyProtection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left" vertical="center"/>
    </xf>
  </cellXfs>
  <cellStyles count="3">
    <cellStyle name="Normal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103"/>
  <sheetViews>
    <sheetView workbookViewId="0">
      <selection activeCell="A2" sqref="A2"/>
    </sheetView>
  </sheetViews>
  <sheetFormatPr defaultRowHeight="13.5"/>
  <cols>
    <col min="1" max="4" width="16.625" customWidth="1"/>
    <col min="5" max="5" width="15.25" bestFit="1" customWidth="1"/>
    <col min="6" max="6" width="5.25" bestFit="1" customWidth="1"/>
    <col min="7" max="8" width="11" bestFit="1" customWidth="1"/>
    <col min="9" max="9" width="5.25" bestFit="1" customWidth="1"/>
    <col min="12" max="12" width="8.625" customWidth="1"/>
    <col min="13" max="13" width="12.625" customWidth="1"/>
    <col min="14" max="14" width="32.625" customWidth="1"/>
    <col min="15" max="15" width="11.625" bestFit="1" customWidth="1"/>
    <col min="16" max="16" width="15" bestFit="1" customWidth="1"/>
    <col min="17" max="17" width="15.125" bestFit="1" customWidth="1"/>
    <col min="19" max="19" width="8.5" bestFit="1" customWidth="1"/>
    <col min="20" max="20" width="11.5" customWidth="1"/>
    <col min="21" max="21" width="11.125" bestFit="1" customWidth="1"/>
    <col min="22" max="30" width="10" bestFit="1" customWidth="1"/>
    <col min="31" max="31" width="11.125" bestFit="1" customWidth="1"/>
    <col min="32" max="32" width="35.875" bestFit="1" customWidth="1"/>
    <col min="33" max="38" width="10.25" bestFit="1" customWidth="1"/>
    <col min="39" max="39" width="5.5" bestFit="1" customWidth="1"/>
    <col min="42" max="44" width="12.375" bestFit="1" customWidth="1"/>
    <col min="45" max="45" width="17.25" bestFit="1" customWidth="1"/>
    <col min="46" max="46" width="13.125" style="40" bestFit="1" customWidth="1"/>
    <col min="47" max="47" width="42.875" bestFit="1" customWidth="1"/>
    <col min="48" max="48" width="12.25" bestFit="1" customWidth="1"/>
    <col min="49" max="50" width="14.875" bestFit="1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99</v>
      </c>
      <c r="T2" s="28" t="s">
        <v>100</v>
      </c>
      <c r="U2" s="28" t="s">
        <v>101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102</v>
      </c>
      <c r="AG2" s="28" t="s">
        <v>103</v>
      </c>
      <c r="AH2" s="28"/>
      <c r="AI2" s="28"/>
      <c r="AJ2" s="28"/>
      <c r="AK2" s="28"/>
      <c r="AL2" s="28"/>
      <c r="AM2" s="28" t="s">
        <v>104</v>
      </c>
      <c r="AN2" s="28" t="s">
        <v>105</v>
      </c>
      <c r="AO2" s="28" t="s">
        <v>106</v>
      </c>
      <c r="AP2" s="28"/>
      <c r="AQ2" s="28"/>
      <c r="AR2" s="28"/>
      <c r="AS2" s="28" t="s">
        <v>107</v>
      </c>
      <c r="AT2" s="37"/>
      <c r="AU2" s="28" t="s">
        <v>108</v>
      </c>
      <c r="AV2" s="28"/>
      <c r="AW2" s="28" t="s">
        <v>109</v>
      </c>
      <c r="AX2" s="28" t="s">
        <v>109</v>
      </c>
    </row>
    <row r="3" spans="1:50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39"/>
      <c r="AU3" s="29"/>
      <c r="AV3" s="29"/>
      <c r="AW3" s="29"/>
      <c r="AX3" s="29"/>
    </row>
    <row r="4" spans="1:50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39"/>
      <c r="AU4" s="29"/>
      <c r="AV4" s="29"/>
      <c r="AW4" s="29"/>
      <c r="AX4" s="29"/>
    </row>
    <row r="5" spans="1:50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9"/>
      <c r="AU5" s="29"/>
      <c r="AV5" s="29"/>
      <c r="AW5" s="29"/>
      <c r="AX5" s="29"/>
    </row>
    <row r="6" spans="1:50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30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39"/>
      <c r="AU6" s="29"/>
      <c r="AV6" s="29"/>
      <c r="AW6" s="29"/>
      <c r="AX6" s="29"/>
    </row>
    <row r="7" spans="1:50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9"/>
      <c r="AU7" s="29"/>
      <c r="AV7" s="29"/>
      <c r="AW7" s="29"/>
      <c r="AX7" s="29"/>
    </row>
    <row r="8" spans="1:50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39"/>
      <c r="AU8" s="29"/>
      <c r="AV8" s="29"/>
      <c r="AW8" s="29"/>
      <c r="AX8" s="29"/>
    </row>
    <row r="9" spans="1:50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9"/>
      <c r="AU9" s="29"/>
      <c r="AV9" s="29"/>
      <c r="AW9" s="29"/>
      <c r="AX9" s="29"/>
    </row>
    <row r="10" spans="1:50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39"/>
      <c r="AU10" s="29"/>
      <c r="AV10" s="29"/>
      <c r="AW10" s="29"/>
      <c r="AX10" s="29"/>
    </row>
    <row r="11" spans="1:50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0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39"/>
      <c r="AU11" s="29"/>
      <c r="AV11" s="29"/>
      <c r="AW11" s="29"/>
      <c r="AX11" s="29"/>
    </row>
    <row r="12" spans="1:50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0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39"/>
      <c r="AU12" s="29"/>
      <c r="AV12" s="29"/>
      <c r="AW12" s="29"/>
      <c r="AX12" s="29"/>
    </row>
    <row r="13" spans="1:50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39"/>
      <c r="AU13" s="29"/>
      <c r="AV13" s="29"/>
      <c r="AW13" s="29"/>
      <c r="AX13" s="29"/>
    </row>
    <row r="14" spans="1:50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0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9"/>
      <c r="AU14" s="29"/>
      <c r="AV14" s="29"/>
      <c r="AW14" s="29"/>
      <c r="AX14" s="29"/>
    </row>
    <row r="15" spans="1:50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30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39"/>
      <c r="AU15" s="29"/>
      <c r="AV15" s="29"/>
      <c r="AW15" s="29"/>
      <c r="AX15" s="29"/>
    </row>
    <row r="16" spans="1:50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9"/>
      <c r="AU16" s="29"/>
      <c r="AV16" s="29"/>
      <c r="AW16" s="29"/>
      <c r="AX16" s="29"/>
    </row>
    <row r="17" spans="1:50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9"/>
      <c r="AU17" s="29"/>
      <c r="AV17" s="29"/>
      <c r="AW17" s="29"/>
      <c r="AX17" s="29"/>
    </row>
    <row r="18" spans="1:50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9"/>
      <c r="AU18" s="29"/>
      <c r="AV18" s="29"/>
      <c r="AW18" s="29"/>
      <c r="AX18" s="29"/>
    </row>
    <row r="19" spans="1:50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0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9"/>
      <c r="AU19" s="29"/>
      <c r="AV19" s="29"/>
      <c r="AW19" s="29"/>
      <c r="AX19" s="29"/>
    </row>
    <row r="20" spans="1:50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9"/>
      <c r="AU20" s="29"/>
      <c r="AV20" s="29"/>
      <c r="AW20" s="29"/>
      <c r="AX20" s="29"/>
    </row>
    <row r="21" spans="1:50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9"/>
      <c r="AU21" s="29"/>
      <c r="AV21" s="29"/>
      <c r="AW21" s="29"/>
      <c r="AX21" s="29"/>
    </row>
    <row r="22" spans="1:50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0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39"/>
      <c r="AU22" s="29"/>
      <c r="AV22" s="29"/>
      <c r="AW22" s="29"/>
      <c r="AX22" s="29"/>
    </row>
    <row r="23" spans="1:50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9"/>
      <c r="AU23" s="29"/>
      <c r="AV23" s="29"/>
      <c r="AW23" s="29"/>
      <c r="AX23" s="29"/>
    </row>
    <row r="24" spans="1:50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0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9"/>
      <c r="AU24" s="29"/>
      <c r="AV24" s="29"/>
      <c r="AW24" s="29"/>
      <c r="AX24" s="29"/>
    </row>
    <row r="25" spans="1:50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9"/>
      <c r="AU25" s="29"/>
      <c r="AV25" s="29"/>
      <c r="AW25" s="29"/>
      <c r="AX25" s="29"/>
    </row>
    <row r="26" spans="1:50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39"/>
      <c r="AU26" s="29"/>
      <c r="AV26" s="29"/>
      <c r="AW26" s="29"/>
      <c r="AX26" s="29"/>
    </row>
    <row r="27" spans="1:50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0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39"/>
      <c r="AU27" s="29"/>
      <c r="AV27" s="29"/>
      <c r="AW27" s="29"/>
      <c r="AX27" s="29"/>
    </row>
    <row r="28" spans="1:50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0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39"/>
      <c r="AU28" s="29"/>
      <c r="AV28" s="29"/>
      <c r="AW28" s="29"/>
      <c r="AX28" s="29"/>
    </row>
    <row r="29" spans="1:50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39"/>
      <c r="AU29" s="29"/>
      <c r="AV29" s="29"/>
      <c r="AW29" s="29"/>
      <c r="AX29" s="29"/>
    </row>
    <row r="30" spans="1:5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39"/>
      <c r="AU30" s="29"/>
      <c r="AV30" s="29"/>
      <c r="AW30" s="29"/>
      <c r="AX30" s="29"/>
    </row>
    <row r="31" spans="1:50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0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39"/>
      <c r="AU31" s="29"/>
      <c r="AV31" s="29"/>
      <c r="AW31" s="29"/>
      <c r="AX31" s="29"/>
    </row>
    <row r="32" spans="1:50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0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9"/>
      <c r="AU32" s="29"/>
      <c r="AV32" s="29"/>
      <c r="AW32" s="29"/>
      <c r="AX32" s="29"/>
    </row>
    <row r="33" spans="1:50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0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39"/>
      <c r="AU33" s="29"/>
      <c r="AV33" s="29"/>
      <c r="AW33" s="29"/>
      <c r="AX33" s="29"/>
    </row>
    <row r="34" spans="1:50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0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39"/>
      <c r="AU34" s="29"/>
      <c r="AV34" s="29"/>
      <c r="AW34" s="29"/>
      <c r="AX34" s="29"/>
    </row>
    <row r="35" spans="1:50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39"/>
      <c r="AU35" s="29"/>
      <c r="AV35" s="29"/>
      <c r="AW35" s="29"/>
      <c r="AX35" s="29"/>
    </row>
    <row r="36" spans="1:50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39"/>
      <c r="AU36" s="29"/>
      <c r="AV36" s="29"/>
      <c r="AW36" s="29"/>
      <c r="AX36" s="29"/>
    </row>
    <row r="37" spans="1:50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39"/>
      <c r="AU37" s="29"/>
      <c r="AV37" s="29"/>
      <c r="AW37" s="29"/>
      <c r="AX37" s="29"/>
    </row>
    <row r="38" spans="1:5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9"/>
      <c r="AU38" s="30"/>
      <c r="AV38" s="30"/>
      <c r="AW38" s="30"/>
      <c r="AX38" s="30"/>
    </row>
    <row r="39" spans="1:5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9"/>
      <c r="AU39" s="30"/>
      <c r="AV39" s="30"/>
      <c r="AW39" s="30"/>
      <c r="AX39" s="30"/>
    </row>
    <row r="40" spans="1:5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9"/>
      <c r="AU40" s="30"/>
      <c r="AV40" s="30"/>
      <c r="AW40" s="30"/>
      <c r="AX40" s="30"/>
    </row>
    <row r="41" spans="1:5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9"/>
      <c r="AU41" s="30"/>
      <c r="AV41" s="30"/>
      <c r="AW41" s="30"/>
      <c r="AX41" s="30"/>
    </row>
    <row r="42" spans="1:5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9"/>
      <c r="AU42" s="30"/>
      <c r="AV42" s="30"/>
      <c r="AW42" s="30"/>
      <c r="AX42" s="30"/>
    </row>
    <row r="43" spans="1:5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9"/>
      <c r="AU43" s="30"/>
      <c r="AV43" s="30"/>
      <c r="AW43" s="30"/>
      <c r="AX43" s="30"/>
    </row>
    <row r="44" spans="1:5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9"/>
      <c r="AU44" s="30"/>
      <c r="AV44" s="30"/>
      <c r="AW44" s="30"/>
      <c r="AX44" s="30"/>
    </row>
    <row r="45" spans="1:5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9"/>
      <c r="AU45" s="30"/>
      <c r="AV45" s="30"/>
      <c r="AW45" s="30"/>
      <c r="AX45" s="30"/>
    </row>
    <row r="46" spans="1:5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9"/>
      <c r="AU46" s="30"/>
      <c r="AV46" s="30"/>
      <c r="AW46" s="30"/>
      <c r="AX46" s="30"/>
    </row>
    <row r="47" spans="1:5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9"/>
      <c r="AU47" s="30"/>
      <c r="AV47" s="30"/>
      <c r="AW47" s="30"/>
      <c r="AX47" s="30"/>
    </row>
    <row r="48" spans="1:5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9"/>
      <c r="AU48" s="30"/>
      <c r="AV48" s="30"/>
      <c r="AW48" s="30"/>
      <c r="AX48" s="30"/>
    </row>
    <row r="49" spans="1:5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9"/>
      <c r="AU49" s="30"/>
      <c r="AV49" s="30"/>
      <c r="AW49" s="30"/>
      <c r="AX49" s="30"/>
    </row>
    <row r="50" spans="1: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9"/>
      <c r="AU50" s="30"/>
      <c r="AV50" s="30"/>
      <c r="AW50" s="30"/>
      <c r="AX50" s="30"/>
    </row>
    <row r="51" spans="1:5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9"/>
      <c r="AU51" s="30"/>
      <c r="AV51" s="30"/>
      <c r="AW51" s="30"/>
      <c r="AX51" s="30"/>
    </row>
    <row r="52" spans="1:5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9"/>
      <c r="AU52" s="30"/>
      <c r="AV52" s="30"/>
      <c r="AW52" s="30"/>
      <c r="AX52" s="30"/>
    </row>
    <row r="53" spans="1:5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9"/>
      <c r="AU53" s="30"/>
      <c r="AV53" s="30"/>
      <c r="AW53" s="30"/>
      <c r="AX53" s="30"/>
    </row>
    <row r="54" spans="1:5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9"/>
      <c r="AU54" s="30"/>
      <c r="AV54" s="30"/>
      <c r="AW54" s="30"/>
      <c r="AX54" s="30"/>
    </row>
    <row r="55" spans="1:5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9"/>
      <c r="AU55" s="30"/>
      <c r="AV55" s="30"/>
      <c r="AW55" s="30"/>
      <c r="AX55" s="30"/>
    </row>
    <row r="56" spans="1:5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9"/>
      <c r="AU56" s="30"/>
      <c r="AV56" s="30"/>
      <c r="AW56" s="30"/>
      <c r="AX56" s="30"/>
    </row>
    <row r="57" spans="1:5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9"/>
      <c r="AU57" s="30"/>
      <c r="AV57" s="30"/>
      <c r="AW57" s="30"/>
      <c r="AX57" s="30"/>
    </row>
    <row r="58" spans="1:5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9"/>
      <c r="AU58" s="30"/>
      <c r="AV58" s="30"/>
      <c r="AW58" s="30"/>
      <c r="AX58" s="30"/>
    </row>
    <row r="59" spans="1:5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30"/>
      <c r="AV59" s="30"/>
      <c r="AW59" s="30"/>
      <c r="AX59" s="30"/>
    </row>
    <row r="60" spans="1:5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30"/>
      <c r="AV60" s="30"/>
      <c r="AW60" s="30"/>
      <c r="AX60" s="30"/>
    </row>
    <row r="61" spans="1:5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30"/>
      <c r="AV61" s="30"/>
      <c r="AW61" s="30"/>
      <c r="AX61" s="30"/>
    </row>
    <row r="62" spans="1:5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30"/>
      <c r="AV62" s="30"/>
      <c r="AW62" s="30"/>
      <c r="AX62" s="30"/>
    </row>
    <row r="63" spans="1:5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30"/>
      <c r="AV63" s="30"/>
      <c r="AW63" s="30"/>
      <c r="AX63" s="30"/>
    </row>
    <row r="64" spans="1:5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30"/>
      <c r="AV64" s="30"/>
      <c r="AW64" s="30"/>
      <c r="AX64" s="30"/>
    </row>
    <row r="65" spans="1:5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9"/>
      <c r="AU65" s="30"/>
      <c r="AV65" s="30"/>
      <c r="AW65" s="30"/>
      <c r="AX65" s="30"/>
    </row>
    <row r="66" spans="1:5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9"/>
      <c r="AU66" s="30"/>
      <c r="AV66" s="30"/>
      <c r="AW66" s="30"/>
      <c r="AX66" s="30"/>
    </row>
    <row r="67" spans="1:5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9"/>
      <c r="AU67" s="30"/>
      <c r="AV67" s="30"/>
      <c r="AW67" s="30"/>
      <c r="AX67" s="30"/>
    </row>
    <row r="68" spans="1:5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9"/>
      <c r="AU68" s="30"/>
      <c r="AV68" s="30"/>
      <c r="AW68" s="30"/>
      <c r="AX68" s="30"/>
    </row>
    <row r="69" spans="1:5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9"/>
      <c r="AU69" s="30"/>
      <c r="AV69" s="30"/>
      <c r="AW69" s="30"/>
      <c r="AX69" s="30"/>
    </row>
    <row r="70" spans="1:5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9"/>
      <c r="AU70" s="30"/>
      <c r="AV70" s="30"/>
      <c r="AW70" s="30"/>
      <c r="AX70" s="30"/>
    </row>
    <row r="71" spans="1:5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9"/>
      <c r="AU71" s="30"/>
      <c r="AV71" s="30"/>
      <c r="AW71" s="30"/>
      <c r="AX71" s="30"/>
    </row>
    <row r="72" spans="1:5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9"/>
      <c r="AU72" s="30"/>
      <c r="AV72" s="30"/>
      <c r="AW72" s="30"/>
      <c r="AX72" s="30"/>
    </row>
    <row r="73" spans="1:5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9"/>
      <c r="AU73" s="30"/>
      <c r="AV73" s="30"/>
      <c r="AW73" s="30"/>
      <c r="AX73" s="30"/>
    </row>
    <row r="74" spans="1:5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9"/>
      <c r="AU74" s="30"/>
      <c r="AV74" s="30"/>
      <c r="AW74" s="30"/>
      <c r="AX74" s="30"/>
    </row>
    <row r="75" spans="1:5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9"/>
      <c r="AU75" s="30"/>
      <c r="AV75" s="30"/>
      <c r="AW75" s="30"/>
      <c r="AX75" s="30"/>
    </row>
    <row r="76" spans="1:5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30"/>
      <c r="AV76" s="30"/>
      <c r="AW76" s="30"/>
      <c r="AX76" s="30"/>
    </row>
    <row r="77" spans="1:5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30"/>
      <c r="AV77" s="30"/>
      <c r="AW77" s="30"/>
      <c r="AX77" s="30"/>
    </row>
    <row r="78" spans="1:5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30"/>
      <c r="AV78" s="30"/>
      <c r="AW78" s="30"/>
      <c r="AX78" s="30"/>
    </row>
    <row r="79" spans="1:5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30"/>
      <c r="AV79" s="30"/>
      <c r="AW79" s="30"/>
      <c r="AX79" s="30"/>
    </row>
    <row r="80" spans="1:5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30"/>
      <c r="AV80" s="30"/>
      <c r="AW80" s="30"/>
      <c r="AX80" s="30"/>
    </row>
    <row r="81" spans="1:5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30"/>
      <c r="AV81" s="30"/>
      <c r="AW81" s="30"/>
      <c r="AX81" s="30"/>
    </row>
    <row r="82" spans="1:5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30"/>
      <c r="AV82" s="30"/>
      <c r="AW82" s="30"/>
      <c r="AX82" s="30"/>
    </row>
    <row r="83" spans="1:5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9"/>
      <c r="AU83" s="30"/>
      <c r="AV83" s="30"/>
      <c r="AW83" s="30"/>
      <c r="AX83" s="30"/>
    </row>
    <row r="84" spans="1:5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9"/>
      <c r="AU84" s="30"/>
      <c r="AV84" s="30"/>
      <c r="AW84" s="30"/>
      <c r="AX84" s="30"/>
    </row>
    <row r="85" spans="1:5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9"/>
      <c r="AU85" s="30"/>
      <c r="AV85" s="30"/>
      <c r="AW85" s="30"/>
      <c r="AX85" s="30"/>
    </row>
    <row r="86" spans="1:5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9"/>
      <c r="AU86" s="30"/>
      <c r="AV86" s="30"/>
      <c r="AW86" s="30"/>
      <c r="AX86" s="30"/>
    </row>
    <row r="87" spans="1:5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9"/>
      <c r="AU87" s="30"/>
      <c r="AV87" s="30"/>
      <c r="AW87" s="30"/>
      <c r="AX87" s="30"/>
    </row>
    <row r="88" spans="1:5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9"/>
      <c r="AU88" s="30"/>
      <c r="AV88" s="30"/>
      <c r="AW88" s="30"/>
      <c r="AX88" s="30"/>
    </row>
    <row r="89" spans="1:5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9"/>
      <c r="AU89" s="30"/>
      <c r="AV89" s="30"/>
      <c r="AW89" s="30"/>
      <c r="AX89" s="30"/>
    </row>
    <row r="90" spans="1:5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9"/>
      <c r="AU90" s="30"/>
      <c r="AV90" s="30"/>
      <c r="AW90" s="30"/>
      <c r="AX90" s="30"/>
    </row>
    <row r="91" spans="1:5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9"/>
      <c r="AU91" s="30"/>
      <c r="AV91" s="30"/>
      <c r="AW91" s="30"/>
      <c r="AX91" s="30"/>
    </row>
    <row r="92" spans="1:5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9"/>
      <c r="AU92" s="30"/>
      <c r="AV92" s="30"/>
      <c r="AW92" s="30"/>
      <c r="AX92" s="30"/>
    </row>
    <row r="93" spans="1:5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30"/>
      <c r="AV93" s="30"/>
      <c r="AW93" s="30"/>
      <c r="AX93" s="30"/>
    </row>
    <row r="94" spans="1:5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30"/>
      <c r="AV94" s="30"/>
      <c r="AW94" s="30"/>
      <c r="AX94" s="30"/>
    </row>
    <row r="95" spans="1:5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30"/>
      <c r="AV95" s="30"/>
      <c r="AW95" s="30"/>
      <c r="AX95" s="30"/>
    </row>
    <row r="96" spans="1:5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30"/>
      <c r="AV96" s="30"/>
      <c r="AW96" s="30"/>
      <c r="AX96" s="30"/>
    </row>
    <row r="97" spans="1:5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30"/>
      <c r="AV97" s="30"/>
      <c r="AW97" s="30"/>
      <c r="AX97" s="30"/>
    </row>
    <row r="98" spans="1:5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30"/>
      <c r="AV98" s="30"/>
      <c r="AW98" s="30"/>
      <c r="AX98" s="30"/>
    </row>
    <row r="99" spans="1:5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9"/>
      <c r="AU99" s="30"/>
      <c r="AV99" s="30"/>
      <c r="AW99" s="30"/>
      <c r="AX99" s="30"/>
    </row>
    <row r="100" spans="1:5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9"/>
      <c r="AU100" s="30"/>
      <c r="AV100" s="30"/>
      <c r="AW100" s="30"/>
      <c r="AX100" s="30"/>
    </row>
    <row r="101" spans="1:5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9"/>
      <c r="AU101" s="30"/>
      <c r="AV101" s="30"/>
      <c r="AW101" s="30"/>
      <c r="AX101" s="30"/>
    </row>
    <row r="102" spans="1:5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9"/>
      <c r="AU102" s="30"/>
      <c r="AV102" s="30"/>
      <c r="AW102" s="30"/>
      <c r="AX102" s="30"/>
    </row>
    <row r="103" spans="1:50">
      <c r="E103" s="31"/>
    </row>
  </sheetData>
  <autoFilter ref="A2:AX37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101"/>
  <sheetViews>
    <sheetView workbookViewId="0">
      <selection activeCell="A2" sqref="A2"/>
    </sheetView>
  </sheetViews>
  <sheetFormatPr defaultRowHeight="13.5"/>
  <cols>
    <col min="1" max="1" width="17.5" bestFit="1" customWidth="1"/>
    <col min="2" max="2" width="17.25" bestFit="1" customWidth="1"/>
    <col min="3" max="5" width="13.875" bestFit="1" customWidth="1"/>
    <col min="6" max="6" width="4.5" bestFit="1" customWidth="1"/>
    <col min="7" max="8" width="9" bestFit="1" customWidth="1"/>
    <col min="9" max="9" width="0.125" customWidth="1"/>
    <col min="10" max="10" width="7.5" bestFit="1" customWidth="1"/>
    <col min="11" max="11" width="9.625" bestFit="1" customWidth="1"/>
    <col min="12" max="12" width="8" bestFit="1" customWidth="1"/>
    <col min="13" max="13" width="12.25" bestFit="1" customWidth="1"/>
    <col min="14" max="14" width="22.5" bestFit="1" customWidth="1"/>
    <col min="15" max="15" width="13.625" bestFit="1" customWidth="1"/>
    <col min="16" max="16" width="7.5" bestFit="1" customWidth="1"/>
    <col min="17" max="17" width="12.25" bestFit="1" customWidth="1"/>
    <col min="18" max="18" width="7.5" bestFit="1" customWidth="1"/>
    <col min="19" max="19" width="8.75" bestFit="1" customWidth="1"/>
    <col min="20" max="20" width="10.875" bestFit="1" customWidth="1"/>
    <col min="21" max="21" width="10.5" bestFit="1" customWidth="1"/>
    <col min="22" max="31" width="0.125" customWidth="1"/>
    <col min="32" max="32" width="39.625" bestFit="1" customWidth="1"/>
    <col min="33" max="33" width="10.5" bestFit="1" customWidth="1"/>
    <col min="34" max="38" width="0.125" customWidth="1"/>
    <col min="39" max="39" width="7" bestFit="1" customWidth="1"/>
    <col min="41" max="41" width="7.5" bestFit="1" customWidth="1"/>
    <col min="42" max="45" width="0.125" customWidth="1"/>
    <col min="46" max="46" width="0.125" style="40" customWidth="1"/>
    <col min="47" max="48" width="0.125" customWidth="1"/>
    <col min="49" max="49" width="14.875" bestFit="1" customWidth="1"/>
    <col min="50" max="50" width="15.5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207</v>
      </c>
      <c r="T2" s="28" t="s">
        <v>127</v>
      </c>
      <c r="U2" s="28" t="s">
        <v>112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110</v>
      </c>
      <c r="AG2" s="28" t="s">
        <v>103</v>
      </c>
      <c r="AH2" s="28"/>
      <c r="AI2" s="28"/>
      <c r="AJ2" s="28"/>
      <c r="AK2" s="28"/>
      <c r="AL2" s="28"/>
      <c r="AM2" s="28" t="s">
        <v>117</v>
      </c>
      <c r="AN2" s="28" t="s">
        <v>105</v>
      </c>
      <c r="AO2" s="28" t="s">
        <v>106</v>
      </c>
      <c r="AP2" s="28"/>
      <c r="AQ2" s="28"/>
      <c r="AR2" s="28"/>
      <c r="AS2" s="28"/>
      <c r="AT2" s="37"/>
      <c r="AU2" s="28"/>
      <c r="AV2" s="28"/>
      <c r="AW2" s="32" t="str">
        <f>"データ連携（"&amp;MID(AF2,3,2)&amp;"/"&amp;MID(AF2,5,2)&amp;"）"</f>
        <v>データ連携（mm/dd）</v>
      </c>
      <c r="AX2" s="32" t="str">
        <f>"データ連携（"&amp;MID(AF2,3,2)&amp;"/"&amp;MID(AF2,5,2)&amp;"）"</f>
        <v>データ連携（mm/dd）</v>
      </c>
    </row>
    <row r="3" spans="1:50">
      <c r="A3" s="34" t="str">
        <f>予約情報!A7</f>
        <v>ｹﾝｼﾝ</v>
      </c>
      <c r="B3" s="34" t="str">
        <f>予約情報!B7</f>
        <v>ﾊﾅｺ</v>
      </c>
      <c r="C3" s="34" t="str">
        <f>予約情報!C7</f>
        <v>健診</v>
      </c>
      <c r="D3" s="34" t="str">
        <f>予約情報!D7</f>
        <v>花子</v>
      </c>
      <c r="E3" s="34" t="str">
        <f>予約情報!E7</f>
        <v>19820730</v>
      </c>
      <c r="F3" s="34">
        <f>予約情報!G7</f>
        <v>2</v>
      </c>
      <c r="G3" s="34">
        <f>IF(予約情報!H7="","",予約情報!H7)</f>
        <v>123</v>
      </c>
      <c r="H3" s="34">
        <f>IF(予約情報!I7="","",予約情報!I7)</f>
        <v>456999</v>
      </c>
      <c r="I3" s="34"/>
      <c r="J3" s="35" t="str">
        <f>$J$2</f>
        <v>9</v>
      </c>
      <c r="K3" s="34" t="str">
        <f>LEFT(予約情報!J7,3)&amp;RIGHT(予約情報!J7,4)</f>
        <v>1000004</v>
      </c>
      <c r="L3" s="34" t="str">
        <f>予約情報!K7</f>
        <v>東京都</v>
      </c>
      <c r="M3" s="34" t="str">
        <f>予約情報!L7</f>
        <v>千代田区大手町</v>
      </c>
      <c r="N3" s="34" t="str">
        <f>IF(予約情報!M7="","",予約情報!M7)</f>
        <v>2-6-2　JOB HUB SQUARE9F</v>
      </c>
      <c r="O3" s="34" t="str">
        <f>IF(予約情報!N7="","",予約情報!N7)</f>
        <v>03-6870-2700</v>
      </c>
      <c r="P3" s="34" t="str">
        <f>IF(予約情報!O7="","",予約情報!O7)</f>
        <v/>
      </c>
      <c r="Q3" s="34" t="str">
        <f>IF(予約情報!P7="","",予約情報!P7)</f>
        <v/>
      </c>
      <c r="R3" s="35" t="str">
        <f>$R$2</f>
        <v>9</v>
      </c>
      <c r="S3" s="35" t="str">
        <f>$S$2</f>
        <v>000763</v>
      </c>
      <c r="T3" s="35" t="str">
        <f>予約情報!Q7</f>
        <v>040006</v>
      </c>
      <c r="U3" s="34" t="str">
        <f>予約情報!Y7</f>
        <v>00561301</v>
      </c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 t="s">
        <v>111</v>
      </c>
      <c r="AG3" s="34">
        <f>予約情報!X7</f>
        <v>20240902</v>
      </c>
      <c r="AH3" s="34"/>
      <c r="AI3" s="34"/>
      <c r="AJ3" s="34"/>
      <c r="AK3" s="34"/>
      <c r="AL3" s="34"/>
      <c r="AM3" s="35" t="str">
        <f>$AM$2</f>
        <v>2024</v>
      </c>
      <c r="AN3" s="35" t="str">
        <f>$AN$2</f>
        <v>0</v>
      </c>
      <c r="AO3" s="35" t="str">
        <f>$AO$2</f>
        <v>2</v>
      </c>
      <c r="AP3" s="34"/>
      <c r="AQ3" s="34"/>
      <c r="AR3" s="34"/>
      <c r="AS3" s="34"/>
      <c r="AT3" s="38"/>
      <c r="AU3" s="35"/>
      <c r="AV3" s="34"/>
      <c r="AW3" s="34" t="str">
        <f>"データ連携（"&amp;MID(AF3,3,2)&amp;"/"&amp;MID(AF3,5,2)&amp;"）"</f>
        <v>データ連携（mm/dd）</v>
      </c>
      <c r="AX3" s="34" t="str">
        <f>"データ連携（"&amp;MID(AF3,3,2)&amp;"/"&amp;MID(AF3,5,2)&amp;"）"</f>
        <v>データ連携（mm/dd）</v>
      </c>
    </row>
    <row r="4" spans="1:50">
      <c r="A4" s="29">
        <f>予約情報!A8</f>
        <v>0</v>
      </c>
      <c r="B4" s="29">
        <f>予約情報!B8</f>
        <v>0</v>
      </c>
      <c r="C4" s="29">
        <f>予約情報!C8</f>
        <v>0</v>
      </c>
      <c r="D4" s="29">
        <f>予約情報!D8</f>
        <v>0</v>
      </c>
      <c r="E4" s="29">
        <f>予約情報!E8</f>
        <v>0</v>
      </c>
      <c r="F4" s="29">
        <f>予約情報!G8</f>
        <v>0</v>
      </c>
      <c r="G4" s="29" t="str">
        <f>IF(予約情報!H8="","",予約情報!H8)</f>
        <v/>
      </c>
      <c r="H4" s="29" t="str">
        <f>IF(予約情報!I8="","",予約情報!I8)</f>
        <v/>
      </c>
      <c r="I4" s="29"/>
      <c r="J4" s="30" t="str">
        <f>$J$2</f>
        <v>9</v>
      </c>
      <c r="K4" s="29" t="str">
        <f>LEFT(予約情報!J8,3)&amp;RIGHT(予約情報!J8,4)</f>
        <v/>
      </c>
      <c r="L4" s="29">
        <f>予約情報!K8</f>
        <v>0</v>
      </c>
      <c r="M4" s="29">
        <f>予約情報!L8</f>
        <v>0</v>
      </c>
      <c r="N4" s="29" t="str">
        <f>IF(予約情報!M8="","",予約情報!M8)</f>
        <v/>
      </c>
      <c r="O4" s="29" t="str">
        <f>IF(予約情報!N8="","",予約情報!N8)</f>
        <v/>
      </c>
      <c r="P4" s="29" t="str">
        <f>IF(予約情報!O8="","",予約情報!O8)</f>
        <v/>
      </c>
      <c r="Q4" s="29" t="str">
        <f>IF(予約情報!P8="","",予約情報!P8)</f>
        <v/>
      </c>
      <c r="R4" s="30" t="str">
        <f>$R$2</f>
        <v>9</v>
      </c>
      <c r="S4" s="30" t="str">
        <f>$S$2</f>
        <v>000763</v>
      </c>
      <c r="T4" s="30">
        <f>予約情報!Q8</f>
        <v>0</v>
      </c>
      <c r="U4" s="29" t="str">
        <f>予約情報!Y8</f>
        <v/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 t="str">
        <f t="shared" ref="AF4:AF68" si="0">$AF$3</f>
        <v>yymmdd/●●/事業所からデータ連携受領により取込</v>
      </c>
      <c r="AG4" s="30">
        <f>予約情報!X8</f>
        <v>0</v>
      </c>
      <c r="AH4" s="29"/>
      <c r="AI4" s="29"/>
      <c r="AJ4" s="29"/>
      <c r="AK4" s="29"/>
      <c r="AL4" s="29"/>
      <c r="AM4" s="30" t="str">
        <f>$AM$2</f>
        <v>2024</v>
      </c>
      <c r="AN4" s="30" t="str">
        <f>$AN$2</f>
        <v>0</v>
      </c>
      <c r="AO4" s="30" t="str">
        <f>$AO$2</f>
        <v>2</v>
      </c>
      <c r="AP4" s="29"/>
      <c r="AQ4" s="29"/>
      <c r="AR4" s="29"/>
      <c r="AS4" s="29"/>
      <c r="AT4" s="39"/>
      <c r="AU4" s="30"/>
      <c r="AV4" s="29"/>
      <c r="AW4" s="29" t="str">
        <f>"データ連携（"&amp;MID(AF4,3,2)&amp;"/"&amp;MID(AF4,5,2)&amp;"）"</f>
        <v>データ連携（mm/dd）</v>
      </c>
      <c r="AX4" s="29" t="str">
        <f>"データ連携（"&amp;MID(AF4,3,2)&amp;"/"&amp;MID(AF4,5,2)&amp;"）"</f>
        <v>データ連携（mm/dd）</v>
      </c>
    </row>
    <row r="5" spans="1:50">
      <c r="A5" s="29">
        <f>予約情報!A9</f>
        <v>0</v>
      </c>
      <c r="B5" s="29">
        <f>予約情報!B9</f>
        <v>0</v>
      </c>
      <c r="C5" s="29">
        <f>予約情報!C9</f>
        <v>0</v>
      </c>
      <c r="D5" s="29">
        <f>予約情報!D9</f>
        <v>0</v>
      </c>
      <c r="E5" s="29">
        <f>予約情報!E9</f>
        <v>0</v>
      </c>
      <c r="F5" s="29">
        <f>予約情報!G9</f>
        <v>0</v>
      </c>
      <c r="G5" s="29" t="str">
        <f>IF(予約情報!H9="","",予約情報!H9)</f>
        <v/>
      </c>
      <c r="H5" s="29" t="str">
        <f>IF(予約情報!I9="","",予約情報!I9)</f>
        <v/>
      </c>
      <c r="I5" s="29"/>
      <c r="J5" s="30" t="str">
        <f t="shared" ref="J5:J68" si="1">$J$2</f>
        <v>9</v>
      </c>
      <c r="K5" s="29" t="str">
        <f>LEFT(予約情報!J9,3)&amp;RIGHT(予約情報!J9,4)</f>
        <v/>
      </c>
      <c r="L5" s="29">
        <f>予約情報!K9</f>
        <v>0</v>
      </c>
      <c r="M5" s="29">
        <f>予約情報!L9</f>
        <v>0</v>
      </c>
      <c r="N5" s="29" t="str">
        <f>IF(予約情報!M9="","",予約情報!M9)</f>
        <v/>
      </c>
      <c r="O5" s="29" t="str">
        <f>IF(予約情報!N9="","",予約情報!N9)</f>
        <v/>
      </c>
      <c r="P5" s="29" t="str">
        <f>IF(予約情報!O9="","",予約情報!O9)</f>
        <v/>
      </c>
      <c r="Q5" s="29" t="str">
        <f>IF(予約情報!P9="","",予約情報!P9)</f>
        <v/>
      </c>
      <c r="R5" s="30" t="str">
        <f t="shared" ref="R5:R68" si="2">$R$2</f>
        <v>9</v>
      </c>
      <c r="S5" s="30" t="str">
        <f t="shared" ref="S5:S68" si="3">$S$2</f>
        <v>000763</v>
      </c>
      <c r="T5" s="30">
        <f>予約情報!Q9</f>
        <v>0</v>
      </c>
      <c r="U5" s="29" t="str">
        <f>予約情報!Y9</f>
        <v/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 t="str">
        <f t="shared" si="0"/>
        <v>yymmdd/●●/事業所からデータ連携受領により取込</v>
      </c>
      <c r="AG5" s="30">
        <f>予約情報!X9</f>
        <v>0</v>
      </c>
      <c r="AH5" s="29"/>
      <c r="AI5" s="29"/>
      <c r="AJ5" s="29"/>
      <c r="AK5" s="29"/>
      <c r="AL5" s="29"/>
      <c r="AM5" s="30" t="str">
        <f t="shared" ref="AM5:AM68" si="4">$AM$2</f>
        <v>2024</v>
      </c>
      <c r="AN5" s="30" t="str">
        <f t="shared" ref="AN5:AN68" si="5">$AN$2</f>
        <v>0</v>
      </c>
      <c r="AO5" s="30" t="str">
        <f t="shared" ref="AO5:AO68" si="6">$AO$2</f>
        <v>2</v>
      </c>
      <c r="AP5" s="29"/>
      <c r="AQ5" s="29"/>
      <c r="AR5" s="29"/>
      <c r="AS5" s="29"/>
      <c r="AT5" s="39"/>
      <c r="AU5" s="30"/>
      <c r="AV5" s="29"/>
      <c r="AW5" s="29" t="str">
        <f t="shared" ref="AW5:AW68" si="7">"データ連携（"&amp;MID(AF5,3,2)&amp;"/"&amp;MID(AF5,5,2)&amp;"）"</f>
        <v>データ連携（mm/dd）</v>
      </c>
      <c r="AX5" s="29" t="str">
        <f t="shared" ref="AX5:AX68" si="8">"データ連携（"&amp;MID(AF5,3,2)&amp;"/"&amp;MID(AF5,5,2)&amp;"）"</f>
        <v>データ連携（mm/dd）</v>
      </c>
    </row>
    <row r="6" spans="1:50">
      <c r="A6" s="29">
        <f>予約情報!A10</f>
        <v>0</v>
      </c>
      <c r="B6" s="29">
        <f>予約情報!B10</f>
        <v>0</v>
      </c>
      <c r="C6" s="29">
        <f>予約情報!C10</f>
        <v>0</v>
      </c>
      <c r="D6" s="29">
        <f>予約情報!D10</f>
        <v>0</v>
      </c>
      <c r="E6" s="29">
        <f>予約情報!E10</f>
        <v>0</v>
      </c>
      <c r="F6" s="29">
        <f>予約情報!G10</f>
        <v>0</v>
      </c>
      <c r="G6" s="29" t="str">
        <f>IF(予約情報!H10="","",予約情報!H10)</f>
        <v/>
      </c>
      <c r="H6" s="29" t="str">
        <f>IF(予約情報!I10="","",予約情報!I10)</f>
        <v/>
      </c>
      <c r="I6" s="29"/>
      <c r="J6" s="30" t="str">
        <f t="shared" si="1"/>
        <v>9</v>
      </c>
      <c r="K6" s="29" t="str">
        <f>LEFT(予約情報!J10,3)&amp;RIGHT(予約情報!J10,4)</f>
        <v/>
      </c>
      <c r="L6" s="29">
        <f>予約情報!K10</f>
        <v>0</v>
      </c>
      <c r="M6" s="29">
        <f>予約情報!L10</f>
        <v>0</v>
      </c>
      <c r="N6" s="29" t="str">
        <f>IF(予約情報!M10="","",予約情報!M10)</f>
        <v/>
      </c>
      <c r="O6" s="29" t="str">
        <f>IF(予約情報!N10="","",予約情報!N10)</f>
        <v/>
      </c>
      <c r="P6" s="29" t="str">
        <f>IF(予約情報!O10="","",予約情報!O10)</f>
        <v/>
      </c>
      <c r="Q6" s="29" t="str">
        <f>IF(予約情報!P10="","",予約情報!P10)</f>
        <v/>
      </c>
      <c r="R6" s="30" t="str">
        <f t="shared" si="2"/>
        <v>9</v>
      </c>
      <c r="S6" s="30" t="str">
        <f t="shared" si="3"/>
        <v>000763</v>
      </c>
      <c r="T6" s="30">
        <f>予約情報!Q10</f>
        <v>0</v>
      </c>
      <c r="U6" s="29" t="str">
        <f>予約情報!Y10</f>
        <v/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 t="str">
        <f t="shared" si="0"/>
        <v>yymmdd/●●/事業所からデータ連携受領により取込</v>
      </c>
      <c r="AG6" s="30">
        <f>予約情報!X10</f>
        <v>0</v>
      </c>
      <c r="AH6" s="29"/>
      <c r="AI6" s="29"/>
      <c r="AJ6" s="29"/>
      <c r="AK6" s="29"/>
      <c r="AL6" s="29"/>
      <c r="AM6" s="30" t="str">
        <f t="shared" si="4"/>
        <v>2024</v>
      </c>
      <c r="AN6" s="30" t="str">
        <f t="shared" si="5"/>
        <v>0</v>
      </c>
      <c r="AO6" s="30" t="str">
        <f t="shared" si="6"/>
        <v>2</v>
      </c>
      <c r="AP6" s="29"/>
      <c r="AQ6" s="29"/>
      <c r="AR6" s="29"/>
      <c r="AS6" s="29"/>
      <c r="AT6" s="39"/>
      <c r="AU6" s="30"/>
      <c r="AV6" s="29"/>
      <c r="AW6" s="29" t="str">
        <f t="shared" si="7"/>
        <v>データ連携（mm/dd）</v>
      </c>
      <c r="AX6" s="29" t="str">
        <f t="shared" si="8"/>
        <v>データ連携（mm/dd）</v>
      </c>
    </row>
    <row r="7" spans="1:50">
      <c r="A7" s="29">
        <f>予約情報!A11</f>
        <v>0</v>
      </c>
      <c r="B7" s="29">
        <f>予約情報!B11</f>
        <v>0</v>
      </c>
      <c r="C7" s="29">
        <f>予約情報!C11</f>
        <v>0</v>
      </c>
      <c r="D7" s="29">
        <f>予約情報!D11</f>
        <v>0</v>
      </c>
      <c r="E7" s="29">
        <f>予約情報!E11</f>
        <v>0</v>
      </c>
      <c r="F7" s="29">
        <f>予約情報!G11</f>
        <v>0</v>
      </c>
      <c r="G7" s="29" t="str">
        <f>IF(予約情報!H11="","",予約情報!H11)</f>
        <v/>
      </c>
      <c r="H7" s="29" t="str">
        <f>IF(予約情報!I11="","",予約情報!I11)</f>
        <v/>
      </c>
      <c r="I7" s="29"/>
      <c r="J7" s="30" t="str">
        <f t="shared" si="1"/>
        <v>9</v>
      </c>
      <c r="K7" s="29" t="str">
        <f>LEFT(予約情報!J11,3)&amp;RIGHT(予約情報!J11,4)</f>
        <v/>
      </c>
      <c r="L7" s="29">
        <f>予約情報!K11</f>
        <v>0</v>
      </c>
      <c r="M7" s="29">
        <f>予約情報!L11</f>
        <v>0</v>
      </c>
      <c r="N7" s="29" t="str">
        <f>IF(予約情報!M11="","",予約情報!M11)</f>
        <v/>
      </c>
      <c r="O7" s="29" t="str">
        <f>IF(予約情報!N11="","",予約情報!N11)</f>
        <v/>
      </c>
      <c r="P7" s="29" t="str">
        <f>IF(予約情報!O11="","",予約情報!O11)</f>
        <v/>
      </c>
      <c r="Q7" s="29" t="str">
        <f>IF(予約情報!P11="","",予約情報!P11)</f>
        <v/>
      </c>
      <c r="R7" s="30" t="str">
        <f t="shared" si="2"/>
        <v>9</v>
      </c>
      <c r="S7" s="30" t="str">
        <f t="shared" si="3"/>
        <v>000763</v>
      </c>
      <c r="T7" s="30">
        <f>予約情報!Q11</f>
        <v>0</v>
      </c>
      <c r="U7" s="29" t="str">
        <f>予約情報!Y11</f>
        <v/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tr">
        <f t="shared" si="0"/>
        <v>yymmdd/●●/事業所からデータ連携受領により取込</v>
      </c>
      <c r="AG7" s="30">
        <f>予約情報!X11</f>
        <v>0</v>
      </c>
      <c r="AH7" s="29"/>
      <c r="AI7" s="29"/>
      <c r="AJ7" s="29"/>
      <c r="AK7" s="29"/>
      <c r="AL7" s="29"/>
      <c r="AM7" s="30" t="str">
        <f t="shared" si="4"/>
        <v>2024</v>
      </c>
      <c r="AN7" s="30" t="str">
        <f t="shared" si="5"/>
        <v>0</v>
      </c>
      <c r="AO7" s="30" t="str">
        <f t="shared" si="6"/>
        <v>2</v>
      </c>
      <c r="AP7" s="29"/>
      <c r="AQ7" s="29"/>
      <c r="AR7" s="29"/>
      <c r="AS7" s="29"/>
      <c r="AT7" s="39"/>
      <c r="AU7" s="30"/>
      <c r="AV7" s="29"/>
      <c r="AW7" s="29" t="str">
        <f t="shared" si="7"/>
        <v>データ連携（mm/dd）</v>
      </c>
      <c r="AX7" s="29" t="str">
        <f t="shared" si="8"/>
        <v>データ連携（mm/dd）</v>
      </c>
    </row>
    <row r="8" spans="1:50">
      <c r="A8" s="29">
        <f>予約情報!A12</f>
        <v>0</v>
      </c>
      <c r="B8" s="29">
        <f>予約情報!B12</f>
        <v>0</v>
      </c>
      <c r="C8" s="29">
        <f>予約情報!C12</f>
        <v>0</v>
      </c>
      <c r="D8" s="29">
        <f>予約情報!D12</f>
        <v>0</v>
      </c>
      <c r="E8" s="29">
        <f>予約情報!E12</f>
        <v>0</v>
      </c>
      <c r="F8" s="29">
        <f>予約情報!G12</f>
        <v>0</v>
      </c>
      <c r="G8" s="29" t="str">
        <f>IF(予約情報!H12="","",予約情報!H12)</f>
        <v/>
      </c>
      <c r="H8" s="29" t="str">
        <f>IF(予約情報!I12="","",予約情報!I12)</f>
        <v/>
      </c>
      <c r="I8" s="29"/>
      <c r="J8" s="30" t="str">
        <f t="shared" si="1"/>
        <v>9</v>
      </c>
      <c r="K8" s="29" t="str">
        <f>LEFT(予約情報!J12,3)&amp;RIGHT(予約情報!J12,4)</f>
        <v/>
      </c>
      <c r="L8" s="29">
        <f>予約情報!K12</f>
        <v>0</v>
      </c>
      <c r="M8" s="29">
        <f>予約情報!L12</f>
        <v>0</v>
      </c>
      <c r="N8" s="29" t="str">
        <f>IF(予約情報!M12="","",予約情報!M12)</f>
        <v/>
      </c>
      <c r="O8" s="29" t="str">
        <f>IF(予約情報!N12="","",予約情報!N12)</f>
        <v/>
      </c>
      <c r="P8" s="29" t="str">
        <f>IF(予約情報!O12="","",予約情報!O12)</f>
        <v/>
      </c>
      <c r="Q8" s="29" t="str">
        <f>IF(予約情報!P12="","",予約情報!P12)</f>
        <v/>
      </c>
      <c r="R8" s="30" t="str">
        <f t="shared" si="2"/>
        <v>9</v>
      </c>
      <c r="S8" s="30" t="str">
        <f t="shared" si="3"/>
        <v>000763</v>
      </c>
      <c r="T8" s="30">
        <f>予約情報!Q12</f>
        <v>0</v>
      </c>
      <c r="U8" s="29" t="str">
        <f>予約情報!Y12</f>
        <v/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 t="str">
        <f t="shared" si="0"/>
        <v>yymmdd/●●/事業所からデータ連携受領により取込</v>
      </c>
      <c r="AG8" s="30">
        <f>予約情報!X12</f>
        <v>0</v>
      </c>
      <c r="AH8" s="29"/>
      <c r="AI8" s="29"/>
      <c r="AJ8" s="29"/>
      <c r="AK8" s="29"/>
      <c r="AL8" s="29"/>
      <c r="AM8" s="30" t="str">
        <f t="shared" si="4"/>
        <v>2024</v>
      </c>
      <c r="AN8" s="30" t="str">
        <f t="shared" si="5"/>
        <v>0</v>
      </c>
      <c r="AO8" s="30" t="str">
        <f t="shared" si="6"/>
        <v>2</v>
      </c>
      <c r="AP8" s="29"/>
      <c r="AQ8" s="29"/>
      <c r="AR8" s="29"/>
      <c r="AS8" s="29"/>
      <c r="AT8" s="39"/>
      <c r="AU8" s="30"/>
      <c r="AV8" s="29"/>
      <c r="AW8" s="29" t="str">
        <f t="shared" si="7"/>
        <v>データ連携（mm/dd）</v>
      </c>
      <c r="AX8" s="29" t="str">
        <f t="shared" si="8"/>
        <v>データ連携（mm/dd）</v>
      </c>
    </row>
    <row r="9" spans="1:50">
      <c r="A9" s="29">
        <f>予約情報!A13</f>
        <v>0</v>
      </c>
      <c r="B9" s="29">
        <f>予約情報!B13</f>
        <v>0</v>
      </c>
      <c r="C9" s="29">
        <f>予約情報!C13</f>
        <v>0</v>
      </c>
      <c r="D9" s="29">
        <f>予約情報!D13</f>
        <v>0</v>
      </c>
      <c r="E9" s="29">
        <f>予約情報!E13</f>
        <v>0</v>
      </c>
      <c r="F9" s="29">
        <f>予約情報!G13</f>
        <v>0</v>
      </c>
      <c r="G9" s="29" t="str">
        <f>IF(予約情報!H13="","",予約情報!H13)</f>
        <v/>
      </c>
      <c r="H9" s="29" t="str">
        <f>IF(予約情報!I13="","",予約情報!I13)</f>
        <v/>
      </c>
      <c r="I9" s="29"/>
      <c r="J9" s="30" t="str">
        <f t="shared" si="1"/>
        <v>9</v>
      </c>
      <c r="K9" s="29" t="str">
        <f>LEFT(予約情報!J13,3)&amp;RIGHT(予約情報!J13,4)</f>
        <v/>
      </c>
      <c r="L9" s="29">
        <f>予約情報!K13</f>
        <v>0</v>
      </c>
      <c r="M9" s="29">
        <f>予約情報!L13</f>
        <v>0</v>
      </c>
      <c r="N9" s="29" t="str">
        <f>IF(予約情報!M13="","",予約情報!M13)</f>
        <v/>
      </c>
      <c r="O9" s="29" t="str">
        <f>IF(予約情報!N13="","",予約情報!N13)</f>
        <v/>
      </c>
      <c r="P9" s="29" t="str">
        <f>IF(予約情報!O13="","",予約情報!O13)</f>
        <v/>
      </c>
      <c r="Q9" s="29" t="str">
        <f>IF(予約情報!P13="","",予約情報!P13)</f>
        <v/>
      </c>
      <c r="R9" s="30" t="str">
        <f t="shared" si="2"/>
        <v>9</v>
      </c>
      <c r="S9" s="30" t="str">
        <f t="shared" si="3"/>
        <v>000763</v>
      </c>
      <c r="T9" s="30">
        <f>予約情報!Q13</f>
        <v>0</v>
      </c>
      <c r="U9" s="29" t="str">
        <f>予約情報!Y13</f>
        <v/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 t="str">
        <f t="shared" si="0"/>
        <v>yymmdd/●●/事業所からデータ連携受領により取込</v>
      </c>
      <c r="AG9" s="30">
        <f>予約情報!X13</f>
        <v>0</v>
      </c>
      <c r="AH9" s="29"/>
      <c r="AI9" s="29"/>
      <c r="AJ9" s="29"/>
      <c r="AK9" s="29"/>
      <c r="AL9" s="29"/>
      <c r="AM9" s="30" t="str">
        <f t="shared" si="4"/>
        <v>2024</v>
      </c>
      <c r="AN9" s="30" t="str">
        <f t="shared" si="5"/>
        <v>0</v>
      </c>
      <c r="AO9" s="30" t="str">
        <f t="shared" si="6"/>
        <v>2</v>
      </c>
      <c r="AP9" s="29"/>
      <c r="AQ9" s="29"/>
      <c r="AR9" s="29"/>
      <c r="AS9" s="29"/>
      <c r="AT9" s="39"/>
      <c r="AU9" s="30"/>
      <c r="AV9" s="29"/>
      <c r="AW9" s="29" t="str">
        <f t="shared" si="7"/>
        <v>データ連携（mm/dd）</v>
      </c>
      <c r="AX9" s="29" t="str">
        <f t="shared" si="8"/>
        <v>データ連携（mm/dd）</v>
      </c>
    </row>
    <row r="10" spans="1:50">
      <c r="A10" s="29">
        <f>予約情報!A14</f>
        <v>0</v>
      </c>
      <c r="B10" s="29">
        <f>予約情報!B14</f>
        <v>0</v>
      </c>
      <c r="C10" s="29">
        <f>予約情報!C14</f>
        <v>0</v>
      </c>
      <c r="D10" s="29">
        <f>予約情報!D14</f>
        <v>0</v>
      </c>
      <c r="E10" s="29">
        <f>予約情報!E14</f>
        <v>0</v>
      </c>
      <c r="F10" s="29">
        <f>予約情報!G14</f>
        <v>0</v>
      </c>
      <c r="G10" s="29" t="str">
        <f>IF(予約情報!H14="","",予約情報!H14)</f>
        <v/>
      </c>
      <c r="H10" s="29" t="str">
        <f>IF(予約情報!I14="","",予約情報!I14)</f>
        <v/>
      </c>
      <c r="I10" s="29"/>
      <c r="J10" s="30" t="str">
        <f t="shared" si="1"/>
        <v>9</v>
      </c>
      <c r="K10" s="29" t="str">
        <f>LEFT(予約情報!J14,3)&amp;RIGHT(予約情報!J14,4)</f>
        <v/>
      </c>
      <c r="L10" s="29">
        <f>予約情報!K14</f>
        <v>0</v>
      </c>
      <c r="M10" s="29">
        <f>予約情報!L14</f>
        <v>0</v>
      </c>
      <c r="N10" s="29" t="str">
        <f>IF(予約情報!M14="","",予約情報!M14)</f>
        <v/>
      </c>
      <c r="O10" s="29" t="str">
        <f>IF(予約情報!N14="","",予約情報!N14)</f>
        <v/>
      </c>
      <c r="P10" s="29" t="str">
        <f>IF(予約情報!O14="","",予約情報!O14)</f>
        <v/>
      </c>
      <c r="Q10" s="29" t="str">
        <f>IF(予約情報!P14="","",予約情報!P14)</f>
        <v/>
      </c>
      <c r="R10" s="30" t="str">
        <f t="shared" si="2"/>
        <v>9</v>
      </c>
      <c r="S10" s="30" t="str">
        <f t="shared" si="3"/>
        <v>000763</v>
      </c>
      <c r="T10" s="30">
        <f>予約情報!Q14</f>
        <v>0</v>
      </c>
      <c r="U10" s="29" t="str">
        <f>予約情報!Y14</f>
        <v/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 t="str">
        <f t="shared" si="0"/>
        <v>yymmdd/●●/事業所からデータ連携受領により取込</v>
      </c>
      <c r="AG10" s="30">
        <f>予約情報!X14</f>
        <v>0</v>
      </c>
      <c r="AH10" s="29"/>
      <c r="AI10" s="29"/>
      <c r="AJ10" s="29"/>
      <c r="AK10" s="29"/>
      <c r="AL10" s="29"/>
      <c r="AM10" s="30" t="str">
        <f t="shared" si="4"/>
        <v>2024</v>
      </c>
      <c r="AN10" s="30" t="str">
        <f t="shared" si="5"/>
        <v>0</v>
      </c>
      <c r="AO10" s="30" t="str">
        <f t="shared" si="6"/>
        <v>2</v>
      </c>
      <c r="AP10" s="29"/>
      <c r="AQ10" s="29"/>
      <c r="AR10" s="29"/>
      <c r="AS10" s="29"/>
      <c r="AT10" s="39"/>
      <c r="AU10" s="30"/>
      <c r="AV10" s="29"/>
      <c r="AW10" s="29" t="str">
        <f t="shared" si="7"/>
        <v>データ連携（mm/dd）</v>
      </c>
      <c r="AX10" s="29" t="str">
        <f t="shared" si="8"/>
        <v>データ連携（mm/dd）</v>
      </c>
    </row>
    <row r="11" spans="1:50">
      <c r="A11" s="29">
        <f>予約情報!A15</f>
        <v>0</v>
      </c>
      <c r="B11" s="29">
        <f>予約情報!B15</f>
        <v>0</v>
      </c>
      <c r="C11" s="29">
        <f>予約情報!C15</f>
        <v>0</v>
      </c>
      <c r="D11" s="29">
        <f>予約情報!D15</f>
        <v>0</v>
      </c>
      <c r="E11" s="29">
        <f>予約情報!E15</f>
        <v>0</v>
      </c>
      <c r="F11" s="29">
        <f>予約情報!G15</f>
        <v>0</v>
      </c>
      <c r="G11" s="29" t="str">
        <f>IF(予約情報!H15="","",予約情報!H15)</f>
        <v/>
      </c>
      <c r="H11" s="29" t="str">
        <f>IF(予約情報!I15="","",予約情報!I15)</f>
        <v/>
      </c>
      <c r="I11" s="29"/>
      <c r="J11" s="30" t="str">
        <f t="shared" si="1"/>
        <v>9</v>
      </c>
      <c r="K11" s="29" t="str">
        <f>LEFT(予約情報!J15,3)&amp;RIGHT(予約情報!J15,4)</f>
        <v/>
      </c>
      <c r="L11" s="29">
        <f>予約情報!K15</f>
        <v>0</v>
      </c>
      <c r="M11" s="29">
        <f>予約情報!L15</f>
        <v>0</v>
      </c>
      <c r="N11" s="29" t="str">
        <f>IF(予約情報!M15="","",予約情報!M15)</f>
        <v/>
      </c>
      <c r="O11" s="29" t="str">
        <f>IF(予約情報!N15="","",予約情報!N15)</f>
        <v/>
      </c>
      <c r="P11" s="29" t="str">
        <f>IF(予約情報!O15="","",予約情報!O15)</f>
        <v/>
      </c>
      <c r="Q11" s="29" t="str">
        <f>IF(予約情報!P15="","",予約情報!P15)</f>
        <v/>
      </c>
      <c r="R11" s="30" t="str">
        <f t="shared" si="2"/>
        <v>9</v>
      </c>
      <c r="S11" s="30" t="str">
        <f t="shared" si="3"/>
        <v>000763</v>
      </c>
      <c r="T11" s="30">
        <f>予約情報!Q15</f>
        <v>0</v>
      </c>
      <c r="U11" s="29" t="str">
        <f>予約情報!Y15</f>
        <v/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 t="str">
        <f t="shared" si="0"/>
        <v>yymmdd/●●/事業所からデータ連携受領により取込</v>
      </c>
      <c r="AG11" s="30">
        <f>予約情報!X15</f>
        <v>0</v>
      </c>
      <c r="AH11" s="29"/>
      <c r="AI11" s="29"/>
      <c r="AJ11" s="29"/>
      <c r="AK11" s="29"/>
      <c r="AL11" s="29"/>
      <c r="AM11" s="30" t="str">
        <f t="shared" si="4"/>
        <v>2024</v>
      </c>
      <c r="AN11" s="30" t="str">
        <f t="shared" si="5"/>
        <v>0</v>
      </c>
      <c r="AO11" s="30" t="str">
        <f t="shared" si="6"/>
        <v>2</v>
      </c>
      <c r="AP11" s="29"/>
      <c r="AQ11" s="29"/>
      <c r="AR11" s="29"/>
      <c r="AS11" s="29"/>
      <c r="AT11" s="39"/>
      <c r="AU11" s="30"/>
      <c r="AV11" s="29"/>
      <c r="AW11" s="29" t="str">
        <f t="shared" si="7"/>
        <v>データ連携（mm/dd）</v>
      </c>
      <c r="AX11" s="29" t="str">
        <f t="shared" si="8"/>
        <v>データ連携（mm/dd）</v>
      </c>
    </row>
    <row r="12" spans="1:50">
      <c r="A12" s="29">
        <f>予約情報!A16</f>
        <v>0</v>
      </c>
      <c r="B12" s="29">
        <f>予約情報!B16</f>
        <v>0</v>
      </c>
      <c r="C12" s="29">
        <f>予約情報!C16</f>
        <v>0</v>
      </c>
      <c r="D12" s="29">
        <f>予約情報!D16</f>
        <v>0</v>
      </c>
      <c r="E12" s="29">
        <f>予約情報!E16</f>
        <v>0</v>
      </c>
      <c r="F12" s="29">
        <f>予約情報!G16</f>
        <v>0</v>
      </c>
      <c r="G12" s="29" t="str">
        <f>IF(予約情報!H16="","",予約情報!H16)</f>
        <v/>
      </c>
      <c r="H12" s="29" t="str">
        <f>IF(予約情報!I16="","",予約情報!I16)</f>
        <v/>
      </c>
      <c r="I12" s="29"/>
      <c r="J12" s="30" t="str">
        <f t="shared" si="1"/>
        <v>9</v>
      </c>
      <c r="K12" s="29" t="str">
        <f>LEFT(予約情報!J16,3)&amp;RIGHT(予約情報!J16,4)</f>
        <v/>
      </c>
      <c r="L12" s="29">
        <f>予約情報!K16</f>
        <v>0</v>
      </c>
      <c r="M12" s="29">
        <f>予約情報!L16</f>
        <v>0</v>
      </c>
      <c r="N12" s="29" t="str">
        <f>IF(予約情報!M16="","",予約情報!M16)</f>
        <v/>
      </c>
      <c r="O12" s="29" t="str">
        <f>IF(予約情報!N16="","",予約情報!N16)</f>
        <v/>
      </c>
      <c r="P12" s="29" t="str">
        <f>IF(予約情報!O16="","",予約情報!O16)</f>
        <v/>
      </c>
      <c r="Q12" s="29" t="str">
        <f>IF(予約情報!P16="","",予約情報!P16)</f>
        <v/>
      </c>
      <c r="R12" s="30" t="str">
        <f t="shared" si="2"/>
        <v>9</v>
      </c>
      <c r="S12" s="30" t="str">
        <f t="shared" si="3"/>
        <v>000763</v>
      </c>
      <c r="T12" s="30">
        <f>予約情報!Q16</f>
        <v>0</v>
      </c>
      <c r="U12" s="29" t="str">
        <f>予約情報!Y16</f>
        <v/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 t="str">
        <f t="shared" si="0"/>
        <v>yymmdd/●●/事業所からデータ連携受領により取込</v>
      </c>
      <c r="AG12" s="30">
        <f>予約情報!X16</f>
        <v>0</v>
      </c>
      <c r="AH12" s="29"/>
      <c r="AI12" s="29"/>
      <c r="AJ12" s="29"/>
      <c r="AK12" s="29"/>
      <c r="AL12" s="29"/>
      <c r="AM12" s="30" t="str">
        <f t="shared" si="4"/>
        <v>2024</v>
      </c>
      <c r="AN12" s="30" t="str">
        <f t="shared" si="5"/>
        <v>0</v>
      </c>
      <c r="AO12" s="30" t="str">
        <f t="shared" si="6"/>
        <v>2</v>
      </c>
      <c r="AP12" s="29"/>
      <c r="AQ12" s="29"/>
      <c r="AR12" s="29"/>
      <c r="AS12" s="29"/>
      <c r="AT12" s="39"/>
      <c r="AU12" s="30"/>
      <c r="AV12" s="29"/>
      <c r="AW12" s="29" t="str">
        <f t="shared" si="7"/>
        <v>データ連携（mm/dd）</v>
      </c>
      <c r="AX12" s="29" t="str">
        <f t="shared" si="8"/>
        <v>データ連携（mm/dd）</v>
      </c>
    </row>
    <row r="13" spans="1:50">
      <c r="A13" s="29">
        <f>予約情報!A17</f>
        <v>0</v>
      </c>
      <c r="B13" s="29">
        <f>予約情報!B17</f>
        <v>0</v>
      </c>
      <c r="C13" s="29">
        <f>予約情報!C17</f>
        <v>0</v>
      </c>
      <c r="D13" s="29">
        <f>予約情報!D17</f>
        <v>0</v>
      </c>
      <c r="E13" s="29">
        <f>予約情報!E17</f>
        <v>0</v>
      </c>
      <c r="F13" s="29">
        <f>予約情報!G17</f>
        <v>0</v>
      </c>
      <c r="G13" s="29" t="str">
        <f>IF(予約情報!H17="","",予約情報!H17)</f>
        <v/>
      </c>
      <c r="H13" s="29" t="str">
        <f>IF(予約情報!I17="","",予約情報!I17)</f>
        <v/>
      </c>
      <c r="I13" s="29"/>
      <c r="J13" s="30" t="str">
        <f t="shared" si="1"/>
        <v>9</v>
      </c>
      <c r="K13" s="29" t="str">
        <f>LEFT(予約情報!J17,3)&amp;RIGHT(予約情報!J17,4)</f>
        <v/>
      </c>
      <c r="L13" s="29">
        <f>予約情報!K17</f>
        <v>0</v>
      </c>
      <c r="M13" s="29">
        <f>予約情報!L17</f>
        <v>0</v>
      </c>
      <c r="N13" s="29" t="str">
        <f>IF(予約情報!M17="","",予約情報!M17)</f>
        <v/>
      </c>
      <c r="O13" s="29" t="str">
        <f>IF(予約情報!N17="","",予約情報!N17)</f>
        <v/>
      </c>
      <c r="P13" s="29" t="str">
        <f>IF(予約情報!O17="","",予約情報!O17)</f>
        <v/>
      </c>
      <c r="Q13" s="29" t="str">
        <f>IF(予約情報!P17="","",予約情報!P17)</f>
        <v/>
      </c>
      <c r="R13" s="30" t="str">
        <f t="shared" si="2"/>
        <v>9</v>
      </c>
      <c r="S13" s="30" t="str">
        <f t="shared" si="3"/>
        <v>000763</v>
      </c>
      <c r="T13" s="30">
        <f>予約情報!Q17</f>
        <v>0</v>
      </c>
      <c r="U13" s="29" t="str">
        <f>予約情報!Y17</f>
        <v/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 t="str">
        <f t="shared" si="0"/>
        <v>yymmdd/●●/事業所からデータ連携受領により取込</v>
      </c>
      <c r="AG13" s="30">
        <f>予約情報!X17</f>
        <v>0</v>
      </c>
      <c r="AH13" s="29"/>
      <c r="AI13" s="29"/>
      <c r="AJ13" s="29"/>
      <c r="AK13" s="29"/>
      <c r="AL13" s="29"/>
      <c r="AM13" s="30" t="str">
        <f t="shared" si="4"/>
        <v>2024</v>
      </c>
      <c r="AN13" s="30" t="str">
        <f t="shared" si="5"/>
        <v>0</v>
      </c>
      <c r="AO13" s="30" t="str">
        <f t="shared" si="6"/>
        <v>2</v>
      </c>
      <c r="AP13" s="29"/>
      <c r="AQ13" s="29"/>
      <c r="AR13" s="29"/>
      <c r="AS13" s="29"/>
      <c r="AT13" s="39"/>
      <c r="AU13" s="30"/>
      <c r="AV13" s="29"/>
      <c r="AW13" s="29" t="str">
        <f t="shared" si="7"/>
        <v>データ連携（mm/dd）</v>
      </c>
      <c r="AX13" s="29" t="str">
        <f t="shared" si="8"/>
        <v>データ連携（mm/dd）</v>
      </c>
    </row>
    <row r="14" spans="1:50">
      <c r="A14" s="29">
        <f>予約情報!A18</f>
        <v>0</v>
      </c>
      <c r="B14" s="29">
        <f>予約情報!B18</f>
        <v>0</v>
      </c>
      <c r="C14" s="29">
        <f>予約情報!C18</f>
        <v>0</v>
      </c>
      <c r="D14" s="29">
        <f>予約情報!D18</f>
        <v>0</v>
      </c>
      <c r="E14" s="29">
        <f>予約情報!E18</f>
        <v>0</v>
      </c>
      <c r="F14" s="29">
        <f>予約情報!G18</f>
        <v>0</v>
      </c>
      <c r="G14" s="29" t="str">
        <f>IF(予約情報!H18="","",予約情報!H18)</f>
        <v/>
      </c>
      <c r="H14" s="29" t="str">
        <f>IF(予約情報!I18="","",予約情報!I18)</f>
        <v/>
      </c>
      <c r="I14" s="29"/>
      <c r="J14" s="30" t="str">
        <f t="shared" si="1"/>
        <v>9</v>
      </c>
      <c r="K14" s="29" t="str">
        <f>LEFT(予約情報!J18,3)&amp;RIGHT(予約情報!J18,4)</f>
        <v/>
      </c>
      <c r="L14" s="29">
        <f>予約情報!K18</f>
        <v>0</v>
      </c>
      <c r="M14" s="29">
        <f>予約情報!L18</f>
        <v>0</v>
      </c>
      <c r="N14" s="29" t="str">
        <f>IF(予約情報!M18="","",予約情報!M18)</f>
        <v/>
      </c>
      <c r="O14" s="29" t="str">
        <f>IF(予約情報!N18="","",予約情報!N18)</f>
        <v/>
      </c>
      <c r="P14" s="29" t="str">
        <f>IF(予約情報!O18="","",予約情報!O18)</f>
        <v/>
      </c>
      <c r="Q14" s="29" t="str">
        <f>IF(予約情報!P18="","",予約情報!P18)</f>
        <v/>
      </c>
      <c r="R14" s="30" t="str">
        <f t="shared" si="2"/>
        <v>9</v>
      </c>
      <c r="S14" s="30" t="str">
        <f t="shared" si="3"/>
        <v>000763</v>
      </c>
      <c r="T14" s="30">
        <f>予約情報!Q18</f>
        <v>0</v>
      </c>
      <c r="U14" s="29" t="str">
        <f>予約情報!Y18</f>
        <v/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 t="str">
        <f t="shared" si="0"/>
        <v>yymmdd/●●/事業所からデータ連携受領により取込</v>
      </c>
      <c r="AG14" s="30">
        <f>予約情報!X18</f>
        <v>0</v>
      </c>
      <c r="AH14" s="29"/>
      <c r="AI14" s="29"/>
      <c r="AJ14" s="29"/>
      <c r="AK14" s="29"/>
      <c r="AL14" s="29"/>
      <c r="AM14" s="30" t="str">
        <f t="shared" si="4"/>
        <v>2024</v>
      </c>
      <c r="AN14" s="30" t="str">
        <f t="shared" si="5"/>
        <v>0</v>
      </c>
      <c r="AO14" s="30" t="str">
        <f t="shared" si="6"/>
        <v>2</v>
      </c>
      <c r="AP14" s="29"/>
      <c r="AQ14" s="29"/>
      <c r="AR14" s="29"/>
      <c r="AS14" s="29"/>
      <c r="AT14" s="39"/>
      <c r="AU14" s="30"/>
      <c r="AV14" s="29"/>
      <c r="AW14" s="29" t="str">
        <f t="shared" si="7"/>
        <v>データ連携（mm/dd）</v>
      </c>
      <c r="AX14" s="29" t="str">
        <f t="shared" si="8"/>
        <v>データ連携（mm/dd）</v>
      </c>
    </row>
    <row r="15" spans="1:50">
      <c r="A15" s="29">
        <f>予約情報!A19</f>
        <v>0</v>
      </c>
      <c r="B15" s="29">
        <f>予約情報!B19</f>
        <v>0</v>
      </c>
      <c r="C15" s="29">
        <f>予約情報!C19</f>
        <v>0</v>
      </c>
      <c r="D15" s="29">
        <f>予約情報!D19</f>
        <v>0</v>
      </c>
      <c r="E15" s="29">
        <f>予約情報!E19</f>
        <v>0</v>
      </c>
      <c r="F15" s="29">
        <f>予約情報!G19</f>
        <v>0</v>
      </c>
      <c r="G15" s="29" t="str">
        <f>IF(予約情報!H19="","",予約情報!H19)</f>
        <v/>
      </c>
      <c r="H15" s="29" t="str">
        <f>IF(予約情報!I19="","",予約情報!I19)</f>
        <v/>
      </c>
      <c r="I15" s="29"/>
      <c r="J15" s="30" t="str">
        <f t="shared" si="1"/>
        <v>9</v>
      </c>
      <c r="K15" s="29" t="str">
        <f>LEFT(予約情報!J19,3)&amp;RIGHT(予約情報!J19,4)</f>
        <v/>
      </c>
      <c r="L15" s="29">
        <f>予約情報!K19</f>
        <v>0</v>
      </c>
      <c r="M15" s="29">
        <f>予約情報!L19</f>
        <v>0</v>
      </c>
      <c r="N15" s="29" t="str">
        <f>IF(予約情報!M19="","",予約情報!M19)</f>
        <v/>
      </c>
      <c r="O15" s="29" t="str">
        <f>IF(予約情報!N19="","",予約情報!N19)</f>
        <v/>
      </c>
      <c r="P15" s="29" t="str">
        <f>IF(予約情報!O19="","",予約情報!O19)</f>
        <v/>
      </c>
      <c r="Q15" s="29" t="str">
        <f>IF(予約情報!P19="","",予約情報!P19)</f>
        <v/>
      </c>
      <c r="R15" s="30" t="str">
        <f t="shared" si="2"/>
        <v>9</v>
      </c>
      <c r="S15" s="30" t="str">
        <f t="shared" si="3"/>
        <v>000763</v>
      </c>
      <c r="T15" s="30">
        <f>予約情報!Q19</f>
        <v>0</v>
      </c>
      <c r="U15" s="29" t="str">
        <f>予約情報!Y19</f>
        <v/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 t="str">
        <f t="shared" si="0"/>
        <v>yymmdd/●●/事業所からデータ連携受領により取込</v>
      </c>
      <c r="AG15" s="30">
        <f>予約情報!X19</f>
        <v>0</v>
      </c>
      <c r="AH15" s="29"/>
      <c r="AI15" s="29"/>
      <c r="AJ15" s="29"/>
      <c r="AK15" s="29"/>
      <c r="AL15" s="29"/>
      <c r="AM15" s="30" t="str">
        <f t="shared" si="4"/>
        <v>2024</v>
      </c>
      <c r="AN15" s="30" t="str">
        <f t="shared" si="5"/>
        <v>0</v>
      </c>
      <c r="AO15" s="30" t="str">
        <f t="shared" si="6"/>
        <v>2</v>
      </c>
      <c r="AP15" s="29"/>
      <c r="AQ15" s="29"/>
      <c r="AR15" s="29"/>
      <c r="AS15" s="29"/>
      <c r="AT15" s="39"/>
      <c r="AU15" s="30"/>
      <c r="AV15" s="29"/>
      <c r="AW15" s="29" t="str">
        <f t="shared" si="7"/>
        <v>データ連携（mm/dd）</v>
      </c>
      <c r="AX15" s="29" t="str">
        <f t="shared" si="8"/>
        <v>データ連携（mm/dd）</v>
      </c>
    </row>
    <row r="16" spans="1:50">
      <c r="A16" s="29">
        <f>予約情報!A20</f>
        <v>0</v>
      </c>
      <c r="B16" s="29">
        <f>予約情報!B20</f>
        <v>0</v>
      </c>
      <c r="C16" s="29">
        <f>予約情報!C20</f>
        <v>0</v>
      </c>
      <c r="D16" s="29">
        <f>予約情報!D20</f>
        <v>0</v>
      </c>
      <c r="E16" s="29">
        <f>予約情報!E20</f>
        <v>0</v>
      </c>
      <c r="F16" s="29">
        <f>予約情報!G20</f>
        <v>0</v>
      </c>
      <c r="G16" s="29" t="str">
        <f>IF(予約情報!H20="","",予約情報!H20)</f>
        <v/>
      </c>
      <c r="H16" s="29" t="str">
        <f>IF(予約情報!I20="","",予約情報!I20)</f>
        <v/>
      </c>
      <c r="I16" s="29"/>
      <c r="J16" s="30" t="str">
        <f t="shared" si="1"/>
        <v>9</v>
      </c>
      <c r="K16" s="29" t="str">
        <f>LEFT(予約情報!J20,3)&amp;RIGHT(予約情報!J20,4)</f>
        <v/>
      </c>
      <c r="L16" s="29">
        <f>予約情報!K20</f>
        <v>0</v>
      </c>
      <c r="M16" s="29">
        <f>予約情報!L20</f>
        <v>0</v>
      </c>
      <c r="N16" s="29" t="str">
        <f>IF(予約情報!M20="","",予約情報!M20)</f>
        <v/>
      </c>
      <c r="O16" s="29" t="str">
        <f>IF(予約情報!N20="","",予約情報!N20)</f>
        <v/>
      </c>
      <c r="P16" s="29" t="str">
        <f>IF(予約情報!O20="","",予約情報!O20)</f>
        <v/>
      </c>
      <c r="Q16" s="29" t="str">
        <f>IF(予約情報!P20="","",予約情報!P20)</f>
        <v/>
      </c>
      <c r="R16" s="30" t="str">
        <f t="shared" si="2"/>
        <v>9</v>
      </c>
      <c r="S16" s="30" t="str">
        <f t="shared" si="3"/>
        <v>000763</v>
      </c>
      <c r="T16" s="30">
        <f>予約情報!Q20</f>
        <v>0</v>
      </c>
      <c r="U16" s="29" t="str">
        <f>予約情報!Y20</f>
        <v/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 t="str">
        <f t="shared" si="0"/>
        <v>yymmdd/●●/事業所からデータ連携受領により取込</v>
      </c>
      <c r="AG16" s="30">
        <f>予約情報!X20</f>
        <v>0</v>
      </c>
      <c r="AH16" s="29"/>
      <c r="AI16" s="29"/>
      <c r="AJ16" s="29"/>
      <c r="AK16" s="29"/>
      <c r="AL16" s="29"/>
      <c r="AM16" s="30" t="str">
        <f t="shared" si="4"/>
        <v>2024</v>
      </c>
      <c r="AN16" s="30" t="str">
        <f t="shared" si="5"/>
        <v>0</v>
      </c>
      <c r="AO16" s="30" t="str">
        <f t="shared" si="6"/>
        <v>2</v>
      </c>
      <c r="AP16" s="29"/>
      <c r="AQ16" s="29"/>
      <c r="AR16" s="29"/>
      <c r="AS16" s="29"/>
      <c r="AT16" s="39"/>
      <c r="AU16" s="30"/>
      <c r="AV16" s="29"/>
      <c r="AW16" s="29" t="str">
        <f t="shared" si="7"/>
        <v>データ連携（mm/dd）</v>
      </c>
      <c r="AX16" s="29" t="str">
        <f t="shared" si="8"/>
        <v>データ連携（mm/dd）</v>
      </c>
    </row>
    <row r="17" spans="1:50">
      <c r="A17" s="29">
        <f>予約情報!A21</f>
        <v>0</v>
      </c>
      <c r="B17" s="29">
        <f>予約情報!B21</f>
        <v>0</v>
      </c>
      <c r="C17" s="29">
        <f>予約情報!C21</f>
        <v>0</v>
      </c>
      <c r="D17" s="29">
        <f>予約情報!D21</f>
        <v>0</v>
      </c>
      <c r="E17" s="29">
        <f>予約情報!E21</f>
        <v>0</v>
      </c>
      <c r="F17" s="29">
        <f>予約情報!G21</f>
        <v>0</v>
      </c>
      <c r="G17" s="29" t="str">
        <f>IF(予約情報!H21="","",予約情報!H21)</f>
        <v/>
      </c>
      <c r="H17" s="29" t="str">
        <f>IF(予約情報!I21="","",予約情報!I21)</f>
        <v/>
      </c>
      <c r="I17" s="29"/>
      <c r="J17" s="30" t="str">
        <f t="shared" si="1"/>
        <v>9</v>
      </c>
      <c r="K17" s="29" t="str">
        <f>LEFT(予約情報!J21,3)&amp;RIGHT(予約情報!J21,4)</f>
        <v/>
      </c>
      <c r="L17" s="29">
        <f>予約情報!K21</f>
        <v>0</v>
      </c>
      <c r="M17" s="29">
        <f>予約情報!L21</f>
        <v>0</v>
      </c>
      <c r="N17" s="29" t="str">
        <f>IF(予約情報!M21="","",予約情報!M21)</f>
        <v/>
      </c>
      <c r="O17" s="29" t="str">
        <f>IF(予約情報!N21="","",予約情報!N21)</f>
        <v/>
      </c>
      <c r="P17" s="29" t="str">
        <f>IF(予約情報!O21="","",予約情報!O21)</f>
        <v/>
      </c>
      <c r="Q17" s="29" t="str">
        <f>IF(予約情報!P21="","",予約情報!P21)</f>
        <v/>
      </c>
      <c r="R17" s="30" t="str">
        <f t="shared" si="2"/>
        <v>9</v>
      </c>
      <c r="S17" s="30" t="str">
        <f t="shared" si="3"/>
        <v>000763</v>
      </c>
      <c r="T17" s="30">
        <f>予約情報!Q21</f>
        <v>0</v>
      </c>
      <c r="U17" s="29" t="str">
        <f>予約情報!Y21</f>
        <v/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 t="str">
        <f t="shared" si="0"/>
        <v>yymmdd/●●/事業所からデータ連携受領により取込</v>
      </c>
      <c r="AG17" s="30">
        <f>予約情報!X21</f>
        <v>0</v>
      </c>
      <c r="AH17" s="29"/>
      <c r="AI17" s="29"/>
      <c r="AJ17" s="29"/>
      <c r="AK17" s="29"/>
      <c r="AL17" s="29"/>
      <c r="AM17" s="30" t="str">
        <f t="shared" si="4"/>
        <v>2024</v>
      </c>
      <c r="AN17" s="30" t="str">
        <f t="shared" si="5"/>
        <v>0</v>
      </c>
      <c r="AO17" s="30" t="str">
        <f t="shared" si="6"/>
        <v>2</v>
      </c>
      <c r="AP17" s="29"/>
      <c r="AQ17" s="29"/>
      <c r="AR17" s="29"/>
      <c r="AS17" s="29"/>
      <c r="AT17" s="39"/>
      <c r="AU17" s="30"/>
      <c r="AV17" s="29"/>
      <c r="AW17" s="29" t="str">
        <f t="shared" si="7"/>
        <v>データ連携（mm/dd）</v>
      </c>
      <c r="AX17" s="29" t="str">
        <f t="shared" si="8"/>
        <v>データ連携（mm/dd）</v>
      </c>
    </row>
    <row r="18" spans="1:50">
      <c r="A18" s="29">
        <f>予約情報!A22</f>
        <v>0</v>
      </c>
      <c r="B18" s="29">
        <f>予約情報!B22</f>
        <v>0</v>
      </c>
      <c r="C18" s="29">
        <f>予約情報!C22</f>
        <v>0</v>
      </c>
      <c r="D18" s="29">
        <f>予約情報!D22</f>
        <v>0</v>
      </c>
      <c r="E18" s="29">
        <f>予約情報!E22</f>
        <v>0</v>
      </c>
      <c r="F18" s="29">
        <f>予約情報!G22</f>
        <v>0</v>
      </c>
      <c r="G18" s="29" t="str">
        <f>IF(予約情報!H22="","",予約情報!H22)</f>
        <v/>
      </c>
      <c r="H18" s="29" t="str">
        <f>IF(予約情報!I22="","",予約情報!I22)</f>
        <v/>
      </c>
      <c r="I18" s="29"/>
      <c r="J18" s="30" t="str">
        <f t="shared" si="1"/>
        <v>9</v>
      </c>
      <c r="K18" s="29" t="str">
        <f>LEFT(予約情報!J22,3)&amp;RIGHT(予約情報!J22,4)</f>
        <v/>
      </c>
      <c r="L18" s="29">
        <f>予約情報!K22</f>
        <v>0</v>
      </c>
      <c r="M18" s="29">
        <f>予約情報!L22</f>
        <v>0</v>
      </c>
      <c r="N18" s="29" t="str">
        <f>IF(予約情報!M22="","",予約情報!M22)</f>
        <v/>
      </c>
      <c r="O18" s="29" t="str">
        <f>IF(予約情報!N22="","",予約情報!N22)</f>
        <v/>
      </c>
      <c r="P18" s="29" t="str">
        <f>IF(予約情報!O22="","",予約情報!O22)</f>
        <v/>
      </c>
      <c r="Q18" s="29" t="str">
        <f>IF(予約情報!P22="","",予約情報!P22)</f>
        <v/>
      </c>
      <c r="R18" s="30" t="str">
        <f t="shared" si="2"/>
        <v>9</v>
      </c>
      <c r="S18" s="30" t="str">
        <f t="shared" si="3"/>
        <v>000763</v>
      </c>
      <c r="T18" s="30">
        <f>予約情報!Q22</f>
        <v>0</v>
      </c>
      <c r="U18" s="29" t="str">
        <f>予約情報!Y22</f>
        <v/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 t="str">
        <f t="shared" si="0"/>
        <v>yymmdd/●●/事業所からデータ連携受領により取込</v>
      </c>
      <c r="AG18" s="30">
        <f>予約情報!X22</f>
        <v>0</v>
      </c>
      <c r="AH18" s="29"/>
      <c r="AI18" s="29"/>
      <c r="AJ18" s="29"/>
      <c r="AK18" s="29"/>
      <c r="AL18" s="29"/>
      <c r="AM18" s="30" t="str">
        <f t="shared" si="4"/>
        <v>2024</v>
      </c>
      <c r="AN18" s="30" t="str">
        <f t="shared" si="5"/>
        <v>0</v>
      </c>
      <c r="AO18" s="30" t="str">
        <f t="shared" si="6"/>
        <v>2</v>
      </c>
      <c r="AP18" s="29"/>
      <c r="AQ18" s="29"/>
      <c r="AR18" s="29"/>
      <c r="AS18" s="29"/>
      <c r="AT18" s="39"/>
      <c r="AU18" s="30"/>
      <c r="AV18" s="29"/>
      <c r="AW18" s="29" t="str">
        <f t="shared" si="7"/>
        <v>データ連携（mm/dd）</v>
      </c>
      <c r="AX18" s="29" t="str">
        <f t="shared" si="8"/>
        <v>データ連携（mm/dd）</v>
      </c>
    </row>
    <row r="19" spans="1:50">
      <c r="A19" s="29">
        <f>予約情報!A23</f>
        <v>0</v>
      </c>
      <c r="B19" s="29">
        <f>予約情報!B23</f>
        <v>0</v>
      </c>
      <c r="C19" s="29">
        <f>予約情報!C23</f>
        <v>0</v>
      </c>
      <c r="D19" s="29">
        <f>予約情報!D23</f>
        <v>0</v>
      </c>
      <c r="E19" s="29">
        <f>予約情報!E23</f>
        <v>0</v>
      </c>
      <c r="F19" s="29">
        <f>予約情報!G23</f>
        <v>0</v>
      </c>
      <c r="G19" s="29" t="str">
        <f>IF(予約情報!H23="","",予約情報!H23)</f>
        <v/>
      </c>
      <c r="H19" s="29" t="str">
        <f>IF(予約情報!I23="","",予約情報!I23)</f>
        <v/>
      </c>
      <c r="I19" s="29"/>
      <c r="J19" s="30" t="str">
        <f t="shared" si="1"/>
        <v>9</v>
      </c>
      <c r="K19" s="29" t="str">
        <f>LEFT(予約情報!J23,3)&amp;RIGHT(予約情報!J23,4)</f>
        <v/>
      </c>
      <c r="L19" s="29">
        <f>予約情報!K23</f>
        <v>0</v>
      </c>
      <c r="M19" s="29">
        <f>予約情報!L23</f>
        <v>0</v>
      </c>
      <c r="N19" s="29" t="str">
        <f>IF(予約情報!M23="","",予約情報!M23)</f>
        <v/>
      </c>
      <c r="O19" s="29" t="str">
        <f>IF(予約情報!N23="","",予約情報!N23)</f>
        <v/>
      </c>
      <c r="P19" s="29" t="str">
        <f>IF(予約情報!O23="","",予約情報!O23)</f>
        <v/>
      </c>
      <c r="Q19" s="29" t="str">
        <f>IF(予約情報!P23="","",予約情報!P23)</f>
        <v/>
      </c>
      <c r="R19" s="30" t="str">
        <f t="shared" si="2"/>
        <v>9</v>
      </c>
      <c r="S19" s="30" t="str">
        <f t="shared" si="3"/>
        <v>000763</v>
      </c>
      <c r="T19" s="30">
        <f>予約情報!Q23</f>
        <v>0</v>
      </c>
      <c r="U19" s="29" t="str">
        <f>予約情報!Y23</f>
        <v/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 t="str">
        <f t="shared" si="0"/>
        <v>yymmdd/●●/事業所からデータ連携受領により取込</v>
      </c>
      <c r="AG19" s="30">
        <f>予約情報!X23</f>
        <v>0</v>
      </c>
      <c r="AH19" s="29"/>
      <c r="AI19" s="29"/>
      <c r="AJ19" s="29"/>
      <c r="AK19" s="29"/>
      <c r="AL19" s="29"/>
      <c r="AM19" s="30" t="str">
        <f t="shared" si="4"/>
        <v>2024</v>
      </c>
      <c r="AN19" s="30" t="str">
        <f t="shared" si="5"/>
        <v>0</v>
      </c>
      <c r="AO19" s="30" t="str">
        <f t="shared" si="6"/>
        <v>2</v>
      </c>
      <c r="AP19" s="29"/>
      <c r="AQ19" s="29"/>
      <c r="AR19" s="29"/>
      <c r="AS19" s="29"/>
      <c r="AT19" s="39"/>
      <c r="AU19" s="30"/>
      <c r="AV19" s="29"/>
      <c r="AW19" s="29" t="str">
        <f t="shared" si="7"/>
        <v>データ連携（mm/dd）</v>
      </c>
      <c r="AX19" s="29" t="str">
        <f t="shared" si="8"/>
        <v>データ連携（mm/dd）</v>
      </c>
    </row>
    <row r="20" spans="1:50">
      <c r="A20" s="29">
        <f>予約情報!A24</f>
        <v>0</v>
      </c>
      <c r="B20" s="29">
        <f>予約情報!B24</f>
        <v>0</v>
      </c>
      <c r="C20" s="29">
        <f>予約情報!C24</f>
        <v>0</v>
      </c>
      <c r="D20" s="29">
        <f>予約情報!D24</f>
        <v>0</v>
      </c>
      <c r="E20" s="29">
        <f>予約情報!E24</f>
        <v>0</v>
      </c>
      <c r="F20" s="29">
        <f>予約情報!G24</f>
        <v>0</v>
      </c>
      <c r="G20" s="29" t="str">
        <f>IF(予約情報!H24="","",予約情報!H24)</f>
        <v/>
      </c>
      <c r="H20" s="29" t="str">
        <f>IF(予約情報!I24="","",予約情報!I24)</f>
        <v/>
      </c>
      <c r="I20" s="29"/>
      <c r="J20" s="30" t="str">
        <f t="shared" si="1"/>
        <v>9</v>
      </c>
      <c r="K20" s="29" t="str">
        <f>LEFT(予約情報!J24,3)&amp;RIGHT(予約情報!J24,4)</f>
        <v/>
      </c>
      <c r="L20" s="29">
        <f>予約情報!K24</f>
        <v>0</v>
      </c>
      <c r="M20" s="29">
        <f>予約情報!L24</f>
        <v>0</v>
      </c>
      <c r="N20" s="29" t="str">
        <f>IF(予約情報!M24="","",予約情報!M24)</f>
        <v/>
      </c>
      <c r="O20" s="29" t="str">
        <f>IF(予約情報!N24="","",予約情報!N24)</f>
        <v/>
      </c>
      <c r="P20" s="29" t="str">
        <f>IF(予約情報!O24="","",予約情報!O24)</f>
        <v/>
      </c>
      <c r="Q20" s="29" t="str">
        <f>IF(予約情報!P24="","",予約情報!P24)</f>
        <v/>
      </c>
      <c r="R20" s="30" t="str">
        <f t="shared" si="2"/>
        <v>9</v>
      </c>
      <c r="S20" s="30" t="str">
        <f t="shared" si="3"/>
        <v>000763</v>
      </c>
      <c r="T20" s="30">
        <f>予約情報!Q24</f>
        <v>0</v>
      </c>
      <c r="U20" s="29" t="str">
        <f>予約情報!Y24</f>
        <v/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 t="str">
        <f t="shared" si="0"/>
        <v>yymmdd/●●/事業所からデータ連携受領により取込</v>
      </c>
      <c r="AG20" s="30">
        <f>予約情報!X24</f>
        <v>0</v>
      </c>
      <c r="AH20" s="29"/>
      <c r="AI20" s="29"/>
      <c r="AJ20" s="29"/>
      <c r="AK20" s="29"/>
      <c r="AL20" s="29"/>
      <c r="AM20" s="30" t="str">
        <f t="shared" si="4"/>
        <v>2024</v>
      </c>
      <c r="AN20" s="30" t="str">
        <f t="shared" si="5"/>
        <v>0</v>
      </c>
      <c r="AO20" s="30" t="str">
        <f t="shared" si="6"/>
        <v>2</v>
      </c>
      <c r="AP20" s="29"/>
      <c r="AQ20" s="29"/>
      <c r="AR20" s="29"/>
      <c r="AS20" s="29"/>
      <c r="AT20" s="39"/>
      <c r="AU20" s="30"/>
      <c r="AV20" s="29"/>
      <c r="AW20" s="29" t="str">
        <f t="shared" si="7"/>
        <v>データ連携（mm/dd）</v>
      </c>
      <c r="AX20" s="29" t="str">
        <f t="shared" si="8"/>
        <v>データ連携（mm/dd）</v>
      </c>
    </row>
    <row r="21" spans="1:50">
      <c r="A21" s="29">
        <f>予約情報!A25</f>
        <v>0</v>
      </c>
      <c r="B21" s="29">
        <f>予約情報!B25</f>
        <v>0</v>
      </c>
      <c r="C21" s="29">
        <f>予約情報!C25</f>
        <v>0</v>
      </c>
      <c r="D21" s="29">
        <f>予約情報!D25</f>
        <v>0</v>
      </c>
      <c r="E21" s="29">
        <f>予約情報!E25</f>
        <v>0</v>
      </c>
      <c r="F21" s="29">
        <f>予約情報!G25</f>
        <v>0</v>
      </c>
      <c r="G21" s="29" t="str">
        <f>IF(予約情報!H25="","",予約情報!H25)</f>
        <v/>
      </c>
      <c r="H21" s="29" t="str">
        <f>IF(予約情報!I25="","",予約情報!I25)</f>
        <v/>
      </c>
      <c r="I21" s="29"/>
      <c r="J21" s="30" t="str">
        <f t="shared" si="1"/>
        <v>9</v>
      </c>
      <c r="K21" s="29" t="str">
        <f>LEFT(予約情報!J25,3)&amp;RIGHT(予約情報!J25,4)</f>
        <v/>
      </c>
      <c r="L21" s="29">
        <f>予約情報!K25</f>
        <v>0</v>
      </c>
      <c r="M21" s="29">
        <f>予約情報!L25</f>
        <v>0</v>
      </c>
      <c r="N21" s="29" t="str">
        <f>IF(予約情報!M25="","",予約情報!M25)</f>
        <v/>
      </c>
      <c r="O21" s="29" t="str">
        <f>IF(予約情報!N25="","",予約情報!N25)</f>
        <v/>
      </c>
      <c r="P21" s="29" t="str">
        <f>IF(予約情報!O25="","",予約情報!O25)</f>
        <v/>
      </c>
      <c r="Q21" s="29" t="str">
        <f>IF(予約情報!P25="","",予約情報!P25)</f>
        <v/>
      </c>
      <c r="R21" s="30" t="str">
        <f t="shared" si="2"/>
        <v>9</v>
      </c>
      <c r="S21" s="30" t="str">
        <f t="shared" si="3"/>
        <v>000763</v>
      </c>
      <c r="T21" s="30">
        <f>予約情報!Q25</f>
        <v>0</v>
      </c>
      <c r="U21" s="29" t="str">
        <f>予約情報!Y25</f>
        <v/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 t="str">
        <f t="shared" si="0"/>
        <v>yymmdd/●●/事業所からデータ連携受領により取込</v>
      </c>
      <c r="AG21" s="30">
        <f>予約情報!X25</f>
        <v>0</v>
      </c>
      <c r="AH21" s="29"/>
      <c r="AI21" s="29"/>
      <c r="AJ21" s="29"/>
      <c r="AK21" s="29"/>
      <c r="AL21" s="29"/>
      <c r="AM21" s="30" t="str">
        <f t="shared" si="4"/>
        <v>2024</v>
      </c>
      <c r="AN21" s="30" t="str">
        <f t="shared" si="5"/>
        <v>0</v>
      </c>
      <c r="AO21" s="30" t="str">
        <f t="shared" si="6"/>
        <v>2</v>
      </c>
      <c r="AP21" s="29"/>
      <c r="AQ21" s="29"/>
      <c r="AR21" s="29"/>
      <c r="AS21" s="29"/>
      <c r="AT21" s="39"/>
      <c r="AU21" s="30"/>
      <c r="AV21" s="29"/>
      <c r="AW21" s="29" t="str">
        <f t="shared" si="7"/>
        <v>データ連携（mm/dd）</v>
      </c>
      <c r="AX21" s="29" t="str">
        <f t="shared" si="8"/>
        <v>データ連携（mm/dd）</v>
      </c>
    </row>
    <row r="22" spans="1:50">
      <c r="A22" s="29">
        <f>予約情報!A26</f>
        <v>0</v>
      </c>
      <c r="B22" s="29">
        <f>予約情報!B26</f>
        <v>0</v>
      </c>
      <c r="C22" s="29">
        <f>予約情報!C26</f>
        <v>0</v>
      </c>
      <c r="D22" s="29">
        <f>予約情報!D26</f>
        <v>0</v>
      </c>
      <c r="E22" s="29">
        <f>予約情報!E26</f>
        <v>0</v>
      </c>
      <c r="F22" s="29">
        <f>予約情報!G26</f>
        <v>0</v>
      </c>
      <c r="G22" s="29" t="str">
        <f>IF(予約情報!H26="","",予約情報!H26)</f>
        <v/>
      </c>
      <c r="H22" s="29" t="str">
        <f>IF(予約情報!I26="","",予約情報!I26)</f>
        <v/>
      </c>
      <c r="I22" s="29"/>
      <c r="J22" s="30" t="str">
        <f t="shared" si="1"/>
        <v>9</v>
      </c>
      <c r="K22" s="29" t="str">
        <f>LEFT(予約情報!J26,3)&amp;RIGHT(予約情報!J26,4)</f>
        <v/>
      </c>
      <c r="L22" s="29">
        <f>予約情報!K26</f>
        <v>0</v>
      </c>
      <c r="M22" s="29">
        <f>予約情報!L26</f>
        <v>0</v>
      </c>
      <c r="N22" s="29" t="str">
        <f>IF(予約情報!M26="","",予約情報!M26)</f>
        <v/>
      </c>
      <c r="O22" s="29" t="str">
        <f>IF(予約情報!N26="","",予約情報!N26)</f>
        <v/>
      </c>
      <c r="P22" s="29" t="str">
        <f>IF(予約情報!O26="","",予約情報!O26)</f>
        <v/>
      </c>
      <c r="Q22" s="29" t="str">
        <f>IF(予約情報!P26="","",予約情報!P26)</f>
        <v/>
      </c>
      <c r="R22" s="30" t="str">
        <f t="shared" si="2"/>
        <v>9</v>
      </c>
      <c r="S22" s="30" t="str">
        <f t="shared" si="3"/>
        <v>000763</v>
      </c>
      <c r="T22" s="30">
        <f>予約情報!Q26</f>
        <v>0</v>
      </c>
      <c r="U22" s="29" t="str">
        <f>予約情報!Y26</f>
        <v/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 t="str">
        <f t="shared" si="0"/>
        <v>yymmdd/●●/事業所からデータ連携受領により取込</v>
      </c>
      <c r="AG22" s="30">
        <f>予約情報!X26</f>
        <v>0</v>
      </c>
      <c r="AH22" s="29"/>
      <c r="AI22" s="29"/>
      <c r="AJ22" s="29"/>
      <c r="AK22" s="29"/>
      <c r="AL22" s="29"/>
      <c r="AM22" s="30" t="str">
        <f t="shared" si="4"/>
        <v>2024</v>
      </c>
      <c r="AN22" s="30" t="str">
        <f t="shared" si="5"/>
        <v>0</v>
      </c>
      <c r="AO22" s="30" t="str">
        <f t="shared" si="6"/>
        <v>2</v>
      </c>
      <c r="AP22" s="29"/>
      <c r="AQ22" s="29"/>
      <c r="AR22" s="29"/>
      <c r="AS22" s="29"/>
      <c r="AT22" s="39"/>
      <c r="AU22" s="30"/>
      <c r="AV22" s="29"/>
      <c r="AW22" s="29" t="str">
        <f t="shared" si="7"/>
        <v>データ連携（mm/dd）</v>
      </c>
      <c r="AX22" s="29" t="str">
        <f t="shared" si="8"/>
        <v>データ連携（mm/dd）</v>
      </c>
    </row>
    <row r="23" spans="1:50">
      <c r="A23" s="29">
        <f>予約情報!A27</f>
        <v>0</v>
      </c>
      <c r="B23" s="29">
        <f>予約情報!B27</f>
        <v>0</v>
      </c>
      <c r="C23" s="29">
        <f>予約情報!C27</f>
        <v>0</v>
      </c>
      <c r="D23" s="29">
        <f>予約情報!D27</f>
        <v>0</v>
      </c>
      <c r="E23" s="29">
        <f>予約情報!E27</f>
        <v>0</v>
      </c>
      <c r="F23" s="29">
        <f>予約情報!G27</f>
        <v>0</v>
      </c>
      <c r="G23" s="29" t="str">
        <f>IF(予約情報!H27="","",予約情報!H27)</f>
        <v/>
      </c>
      <c r="H23" s="29" t="str">
        <f>IF(予約情報!I27="","",予約情報!I27)</f>
        <v/>
      </c>
      <c r="I23" s="29"/>
      <c r="J23" s="30" t="str">
        <f t="shared" si="1"/>
        <v>9</v>
      </c>
      <c r="K23" s="29" t="str">
        <f>LEFT(予約情報!J27,3)&amp;RIGHT(予約情報!J27,4)</f>
        <v/>
      </c>
      <c r="L23" s="29">
        <f>予約情報!K27</f>
        <v>0</v>
      </c>
      <c r="M23" s="29">
        <f>予約情報!L27</f>
        <v>0</v>
      </c>
      <c r="N23" s="29" t="str">
        <f>IF(予約情報!M27="","",予約情報!M27)</f>
        <v/>
      </c>
      <c r="O23" s="29" t="str">
        <f>IF(予約情報!N27="","",予約情報!N27)</f>
        <v/>
      </c>
      <c r="P23" s="29" t="str">
        <f>IF(予約情報!O27="","",予約情報!O27)</f>
        <v/>
      </c>
      <c r="Q23" s="29" t="str">
        <f>IF(予約情報!P27="","",予約情報!P27)</f>
        <v/>
      </c>
      <c r="R23" s="30" t="str">
        <f t="shared" si="2"/>
        <v>9</v>
      </c>
      <c r="S23" s="30" t="str">
        <f t="shared" si="3"/>
        <v>000763</v>
      </c>
      <c r="T23" s="30">
        <f>予約情報!Q27</f>
        <v>0</v>
      </c>
      <c r="U23" s="29" t="str">
        <f>予約情報!Y27</f>
        <v/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 t="str">
        <f t="shared" si="0"/>
        <v>yymmdd/●●/事業所からデータ連携受領により取込</v>
      </c>
      <c r="AG23" s="30">
        <f>予約情報!X27</f>
        <v>0</v>
      </c>
      <c r="AH23" s="29"/>
      <c r="AI23" s="29"/>
      <c r="AJ23" s="29"/>
      <c r="AK23" s="29"/>
      <c r="AL23" s="29"/>
      <c r="AM23" s="30" t="str">
        <f t="shared" si="4"/>
        <v>2024</v>
      </c>
      <c r="AN23" s="30" t="str">
        <f t="shared" si="5"/>
        <v>0</v>
      </c>
      <c r="AO23" s="30" t="str">
        <f t="shared" si="6"/>
        <v>2</v>
      </c>
      <c r="AP23" s="29"/>
      <c r="AQ23" s="29"/>
      <c r="AR23" s="29"/>
      <c r="AS23" s="29"/>
      <c r="AT23" s="39"/>
      <c r="AU23" s="30"/>
      <c r="AV23" s="29"/>
      <c r="AW23" s="29" t="str">
        <f t="shared" si="7"/>
        <v>データ連携（mm/dd）</v>
      </c>
      <c r="AX23" s="29" t="str">
        <f t="shared" si="8"/>
        <v>データ連携（mm/dd）</v>
      </c>
    </row>
    <row r="24" spans="1:50">
      <c r="A24" s="29">
        <f>予約情報!A28</f>
        <v>0</v>
      </c>
      <c r="B24" s="29">
        <f>予約情報!B28</f>
        <v>0</v>
      </c>
      <c r="C24" s="29">
        <f>予約情報!C28</f>
        <v>0</v>
      </c>
      <c r="D24" s="29">
        <f>予約情報!D28</f>
        <v>0</v>
      </c>
      <c r="E24" s="29">
        <f>予約情報!E28</f>
        <v>0</v>
      </c>
      <c r="F24" s="29">
        <f>予約情報!G28</f>
        <v>0</v>
      </c>
      <c r="G24" s="29" t="str">
        <f>IF(予約情報!H28="","",予約情報!H28)</f>
        <v/>
      </c>
      <c r="H24" s="29" t="str">
        <f>IF(予約情報!I28="","",予約情報!I28)</f>
        <v/>
      </c>
      <c r="I24" s="29"/>
      <c r="J24" s="30" t="str">
        <f t="shared" si="1"/>
        <v>9</v>
      </c>
      <c r="K24" s="29" t="str">
        <f>LEFT(予約情報!J28,3)&amp;RIGHT(予約情報!J28,4)</f>
        <v/>
      </c>
      <c r="L24" s="29">
        <f>予約情報!K28</f>
        <v>0</v>
      </c>
      <c r="M24" s="29">
        <f>予約情報!L28</f>
        <v>0</v>
      </c>
      <c r="N24" s="29" t="str">
        <f>IF(予約情報!M28="","",予約情報!M28)</f>
        <v/>
      </c>
      <c r="O24" s="29" t="str">
        <f>IF(予約情報!N28="","",予約情報!N28)</f>
        <v/>
      </c>
      <c r="P24" s="29" t="str">
        <f>IF(予約情報!O28="","",予約情報!O28)</f>
        <v/>
      </c>
      <c r="Q24" s="29" t="str">
        <f>IF(予約情報!P28="","",予約情報!P28)</f>
        <v/>
      </c>
      <c r="R24" s="30" t="str">
        <f t="shared" si="2"/>
        <v>9</v>
      </c>
      <c r="S24" s="30" t="str">
        <f t="shared" si="3"/>
        <v>000763</v>
      </c>
      <c r="T24" s="30">
        <f>予約情報!Q28</f>
        <v>0</v>
      </c>
      <c r="U24" s="29" t="str">
        <f>予約情報!Y28</f>
        <v/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 t="str">
        <f t="shared" si="0"/>
        <v>yymmdd/●●/事業所からデータ連携受領により取込</v>
      </c>
      <c r="AG24" s="30">
        <f>予約情報!X28</f>
        <v>0</v>
      </c>
      <c r="AH24" s="29"/>
      <c r="AI24" s="29"/>
      <c r="AJ24" s="29"/>
      <c r="AK24" s="29"/>
      <c r="AL24" s="29"/>
      <c r="AM24" s="30" t="str">
        <f t="shared" si="4"/>
        <v>2024</v>
      </c>
      <c r="AN24" s="30" t="str">
        <f t="shared" si="5"/>
        <v>0</v>
      </c>
      <c r="AO24" s="30" t="str">
        <f t="shared" si="6"/>
        <v>2</v>
      </c>
      <c r="AP24" s="29"/>
      <c r="AQ24" s="29"/>
      <c r="AR24" s="29"/>
      <c r="AS24" s="29"/>
      <c r="AT24" s="39"/>
      <c r="AU24" s="30"/>
      <c r="AV24" s="29"/>
      <c r="AW24" s="29" t="str">
        <f t="shared" si="7"/>
        <v>データ連携（mm/dd）</v>
      </c>
      <c r="AX24" s="29" t="str">
        <f t="shared" si="8"/>
        <v>データ連携（mm/dd）</v>
      </c>
    </row>
    <row r="25" spans="1:50">
      <c r="A25" s="29">
        <f>予約情報!A29</f>
        <v>0</v>
      </c>
      <c r="B25" s="29">
        <f>予約情報!B29</f>
        <v>0</v>
      </c>
      <c r="C25" s="29">
        <f>予約情報!C29</f>
        <v>0</v>
      </c>
      <c r="D25" s="29">
        <f>予約情報!D29</f>
        <v>0</v>
      </c>
      <c r="E25" s="29">
        <f>予約情報!E29</f>
        <v>0</v>
      </c>
      <c r="F25" s="29">
        <f>予約情報!G29</f>
        <v>0</v>
      </c>
      <c r="G25" s="29" t="str">
        <f>IF(予約情報!H29="","",予約情報!H29)</f>
        <v/>
      </c>
      <c r="H25" s="29" t="str">
        <f>IF(予約情報!I29="","",予約情報!I29)</f>
        <v/>
      </c>
      <c r="I25" s="29"/>
      <c r="J25" s="30" t="str">
        <f t="shared" si="1"/>
        <v>9</v>
      </c>
      <c r="K25" s="29" t="str">
        <f>LEFT(予約情報!J29,3)&amp;RIGHT(予約情報!J29,4)</f>
        <v/>
      </c>
      <c r="L25" s="29">
        <f>予約情報!K29</f>
        <v>0</v>
      </c>
      <c r="M25" s="29">
        <f>予約情報!L29</f>
        <v>0</v>
      </c>
      <c r="N25" s="29" t="str">
        <f>IF(予約情報!M29="","",予約情報!M29)</f>
        <v/>
      </c>
      <c r="O25" s="29" t="str">
        <f>IF(予約情報!N29="","",予約情報!N29)</f>
        <v/>
      </c>
      <c r="P25" s="29" t="str">
        <f>IF(予約情報!O29="","",予約情報!O29)</f>
        <v/>
      </c>
      <c r="Q25" s="29" t="str">
        <f>IF(予約情報!P29="","",予約情報!P29)</f>
        <v/>
      </c>
      <c r="R25" s="30" t="str">
        <f t="shared" si="2"/>
        <v>9</v>
      </c>
      <c r="S25" s="30" t="str">
        <f t="shared" si="3"/>
        <v>000763</v>
      </c>
      <c r="T25" s="30">
        <f>予約情報!Q29</f>
        <v>0</v>
      </c>
      <c r="U25" s="29" t="str">
        <f>予約情報!Y29</f>
        <v/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 t="str">
        <f t="shared" si="0"/>
        <v>yymmdd/●●/事業所からデータ連携受領により取込</v>
      </c>
      <c r="AG25" s="30">
        <f>予約情報!X29</f>
        <v>0</v>
      </c>
      <c r="AH25" s="29"/>
      <c r="AI25" s="29"/>
      <c r="AJ25" s="29"/>
      <c r="AK25" s="29"/>
      <c r="AL25" s="29"/>
      <c r="AM25" s="30" t="str">
        <f t="shared" si="4"/>
        <v>2024</v>
      </c>
      <c r="AN25" s="30" t="str">
        <f t="shared" si="5"/>
        <v>0</v>
      </c>
      <c r="AO25" s="30" t="str">
        <f t="shared" si="6"/>
        <v>2</v>
      </c>
      <c r="AP25" s="29"/>
      <c r="AQ25" s="29"/>
      <c r="AR25" s="29"/>
      <c r="AS25" s="29"/>
      <c r="AT25" s="39"/>
      <c r="AU25" s="30"/>
      <c r="AV25" s="29"/>
      <c r="AW25" s="29" t="str">
        <f t="shared" si="7"/>
        <v>データ連携（mm/dd）</v>
      </c>
      <c r="AX25" s="29" t="str">
        <f t="shared" si="8"/>
        <v>データ連携（mm/dd）</v>
      </c>
    </row>
    <row r="26" spans="1:50">
      <c r="A26" s="29">
        <f>予約情報!A30</f>
        <v>0</v>
      </c>
      <c r="B26" s="29">
        <f>予約情報!B30</f>
        <v>0</v>
      </c>
      <c r="C26" s="29">
        <f>予約情報!C30</f>
        <v>0</v>
      </c>
      <c r="D26" s="29">
        <f>予約情報!D30</f>
        <v>0</v>
      </c>
      <c r="E26" s="29">
        <f>予約情報!E30</f>
        <v>0</v>
      </c>
      <c r="F26" s="29">
        <f>予約情報!G30</f>
        <v>0</v>
      </c>
      <c r="G26" s="29" t="str">
        <f>IF(予約情報!H30="","",予約情報!H30)</f>
        <v/>
      </c>
      <c r="H26" s="29" t="str">
        <f>IF(予約情報!I30="","",予約情報!I30)</f>
        <v/>
      </c>
      <c r="I26" s="29"/>
      <c r="J26" s="30" t="str">
        <f t="shared" si="1"/>
        <v>9</v>
      </c>
      <c r="K26" s="29" t="str">
        <f>LEFT(予約情報!J30,3)&amp;RIGHT(予約情報!J30,4)</f>
        <v/>
      </c>
      <c r="L26" s="29">
        <f>予約情報!K30</f>
        <v>0</v>
      </c>
      <c r="M26" s="29">
        <f>予約情報!L30</f>
        <v>0</v>
      </c>
      <c r="N26" s="29" t="str">
        <f>IF(予約情報!M30="","",予約情報!M30)</f>
        <v/>
      </c>
      <c r="O26" s="29" t="str">
        <f>IF(予約情報!N30="","",予約情報!N30)</f>
        <v/>
      </c>
      <c r="P26" s="29" t="str">
        <f>IF(予約情報!O30="","",予約情報!O30)</f>
        <v/>
      </c>
      <c r="Q26" s="29" t="str">
        <f>IF(予約情報!P30="","",予約情報!P30)</f>
        <v/>
      </c>
      <c r="R26" s="30" t="str">
        <f t="shared" si="2"/>
        <v>9</v>
      </c>
      <c r="S26" s="30" t="str">
        <f t="shared" si="3"/>
        <v>000763</v>
      </c>
      <c r="T26" s="30">
        <f>予約情報!Q30</f>
        <v>0</v>
      </c>
      <c r="U26" s="29" t="str">
        <f>予約情報!Y30</f>
        <v/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 t="str">
        <f t="shared" si="0"/>
        <v>yymmdd/●●/事業所からデータ連携受領により取込</v>
      </c>
      <c r="AG26" s="30">
        <f>予約情報!X30</f>
        <v>0</v>
      </c>
      <c r="AH26" s="29"/>
      <c r="AI26" s="29"/>
      <c r="AJ26" s="29"/>
      <c r="AK26" s="29"/>
      <c r="AL26" s="29"/>
      <c r="AM26" s="30" t="str">
        <f t="shared" si="4"/>
        <v>2024</v>
      </c>
      <c r="AN26" s="30" t="str">
        <f t="shared" si="5"/>
        <v>0</v>
      </c>
      <c r="AO26" s="30" t="str">
        <f t="shared" si="6"/>
        <v>2</v>
      </c>
      <c r="AP26" s="29"/>
      <c r="AQ26" s="29"/>
      <c r="AR26" s="29"/>
      <c r="AS26" s="29"/>
      <c r="AT26" s="39"/>
      <c r="AU26" s="30"/>
      <c r="AV26" s="29"/>
      <c r="AW26" s="29" t="str">
        <f t="shared" si="7"/>
        <v>データ連携（mm/dd）</v>
      </c>
      <c r="AX26" s="29" t="str">
        <f t="shared" si="8"/>
        <v>データ連携（mm/dd）</v>
      </c>
    </row>
    <row r="27" spans="1:50">
      <c r="A27" s="29">
        <f>予約情報!A31</f>
        <v>0</v>
      </c>
      <c r="B27" s="29">
        <f>予約情報!B31</f>
        <v>0</v>
      </c>
      <c r="C27" s="29">
        <f>予約情報!C31</f>
        <v>0</v>
      </c>
      <c r="D27" s="29">
        <f>予約情報!D31</f>
        <v>0</v>
      </c>
      <c r="E27" s="29">
        <f>予約情報!E31</f>
        <v>0</v>
      </c>
      <c r="F27" s="29">
        <f>予約情報!G31</f>
        <v>0</v>
      </c>
      <c r="G27" s="29" t="str">
        <f>IF(予約情報!H31="","",予約情報!H31)</f>
        <v/>
      </c>
      <c r="H27" s="29" t="str">
        <f>IF(予約情報!I31="","",予約情報!I31)</f>
        <v/>
      </c>
      <c r="I27" s="29"/>
      <c r="J27" s="30" t="str">
        <f t="shared" si="1"/>
        <v>9</v>
      </c>
      <c r="K27" s="29" t="str">
        <f>LEFT(予約情報!J31,3)&amp;RIGHT(予約情報!J31,4)</f>
        <v/>
      </c>
      <c r="L27" s="29">
        <f>予約情報!K31</f>
        <v>0</v>
      </c>
      <c r="M27" s="29">
        <f>予約情報!L31</f>
        <v>0</v>
      </c>
      <c r="N27" s="29" t="str">
        <f>IF(予約情報!M31="","",予約情報!M31)</f>
        <v/>
      </c>
      <c r="O27" s="29" t="str">
        <f>IF(予約情報!N31="","",予約情報!N31)</f>
        <v/>
      </c>
      <c r="P27" s="29" t="str">
        <f>IF(予約情報!O31="","",予約情報!O31)</f>
        <v/>
      </c>
      <c r="Q27" s="29" t="str">
        <f>IF(予約情報!P31="","",予約情報!P31)</f>
        <v/>
      </c>
      <c r="R27" s="30" t="str">
        <f t="shared" si="2"/>
        <v>9</v>
      </c>
      <c r="S27" s="30" t="str">
        <f t="shared" si="3"/>
        <v>000763</v>
      </c>
      <c r="T27" s="30">
        <f>予約情報!Q31</f>
        <v>0</v>
      </c>
      <c r="U27" s="29" t="str">
        <f>予約情報!Y31</f>
        <v/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 t="str">
        <f t="shared" si="0"/>
        <v>yymmdd/●●/事業所からデータ連携受領により取込</v>
      </c>
      <c r="AG27" s="30">
        <f>予約情報!X31</f>
        <v>0</v>
      </c>
      <c r="AH27" s="29"/>
      <c r="AI27" s="29"/>
      <c r="AJ27" s="29"/>
      <c r="AK27" s="29"/>
      <c r="AL27" s="29"/>
      <c r="AM27" s="30" t="str">
        <f t="shared" si="4"/>
        <v>2024</v>
      </c>
      <c r="AN27" s="30" t="str">
        <f t="shared" si="5"/>
        <v>0</v>
      </c>
      <c r="AO27" s="30" t="str">
        <f t="shared" si="6"/>
        <v>2</v>
      </c>
      <c r="AP27" s="29"/>
      <c r="AQ27" s="29"/>
      <c r="AR27" s="29"/>
      <c r="AS27" s="29"/>
      <c r="AT27" s="39"/>
      <c r="AU27" s="30"/>
      <c r="AV27" s="29"/>
      <c r="AW27" s="29" t="str">
        <f t="shared" si="7"/>
        <v>データ連携（mm/dd）</v>
      </c>
      <c r="AX27" s="29" t="str">
        <f t="shared" si="8"/>
        <v>データ連携（mm/dd）</v>
      </c>
    </row>
    <row r="28" spans="1:50">
      <c r="A28" s="29">
        <f>予約情報!A32</f>
        <v>0</v>
      </c>
      <c r="B28" s="29">
        <f>予約情報!B32</f>
        <v>0</v>
      </c>
      <c r="C28" s="29">
        <f>予約情報!C32</f>
        <v>0</v>
      </c>
      <c r="D28" s="29">
        <f>予約情報!D32</f>
        <v>0</v>
      </c>
      <c r="E28" s="29">
        <f>予約情報!E32</f>
        <v>0</v>
      </c>
      <c r="F28" s="29">
        <f>予約情報!G32</f>
        <v>0</v>
      </c>
      <c r="G28" s="29" t="str">
        <f>IF(予約情報!H32="","",予約情報!H32)</f>
        <v/>
      </c>
      <c r="H28" s="29" t="str">
        <f>IF(予約情報!I32="","",予約情報!I32)</f>
        <v/>
      </c>
      <c r="I28" s="29"/>
      <c r="J28" s="30" t="str">
        <f t="shared" si="1"/>
        <v>9</v>
      </c>
      <c r="K28" s="29" t="str">
        <f>LEFT(予約情報!J32,3)&amp;RIGHT(予約情報!J32,4)</f>
        <v/>
      </c>
      <c r="L28" s="29">
        <f>予約情報!K32</f>
        <v>0</v>
      </c>
      <c r="M28" s="29">
        <f>予約情報!L32</f>
        <v>0</v>
      </c>
      <c r="N28" s="29" t="str">
        <f>IF(予約情報!M32="","",予約情報!M32)</f>
        <v/>
      </c>
      <c r="O28" s="29" t="str">
        <f>IF(予約情報!N32="","",予約情報!N32)</f>
        <v/>
      </c>
      <c r="P28" s="29" t="str">
        <f>IF(予約情報!O32="","",予約情報!O32)</f>
        <v/>
      </c>
      <c r="Q28" s="29" t="str">
        <f>IF(予約情報!P32="","",予約情報!P32)</f>
        <v/>
      </c>
      <c r="R28" s="30" t="str">
        <f t="shared" si="2"/>
        <v>9</v>
      </c>
      <c r="S28" s="30" t="str">
        <f t="shared" si="3"/>
        <v>000763</v>
      </c>
      <c r="T28" s="30">
        <f>予約情報!Q32</f>
        <v>0</v>
      </c>
      <c r="U28" s="29" t="str">
        <f>予約情報!Y32</f>
        <v/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 t="str">
        <f t="shared" si="0"/>
        <v>yymmdd/●●/事業所からデータ連携受領により取込</v>
      </c>
      <c r="AG28" s="30">
        <f>予約情報!X32</f>
        <v>0</v>
      </c>
      <c r="AH28" s="29"/>
      <c r="AI28" s="29"/>
      <c r="AJ28" s="29"/>
      <c r="AK28" s="29"/>
      <c r="AL28" s="29"/>
      <c r="AM28" s="30" t="str">
        <f t="shared" si="4"/>
        <v>2024</v>
      </c>
      <c r="AN28" s="30" t="str">
        <f t="shared" si="5"/>
        <v>0</v>
      </c>
      <c r="AO28" s="30" t="str">
        <f t="shared" si="6"/>
        <v>2</v>
      </c>
      <c r="AP28" s="29"/>
      <c r="AQ28" s="29"/>
      <c r="AR28" s="29"/>
      <c r="AS28" s="29"/>
      <c r="AT28" s="39"/>
      <c r="AU28" s="30"/>
      <c r="AV28" s="29"/>
      <c r="AW28" s="29" t="str">
        <f t="shared" si="7"/>
        <v>データ連携（mm/dd）</v>
      </c>
      <c r="AX28" s="29" t="str">
        <f t="shared" si="8"/>
        <v>データ連携（mm/dd）</v>
      </c>
    </row>
    <row r="29" spans="1:50">
      <c r="A29" s="29">
        <f>予約情報!A33</f>
        <v>0</v>
      </c>
      <c r="B29" s="29">
        <f>予約情報!B33</f>
        <v>0</v>
      </c>
      <c r="C29" s="29">
        <f>予約情報!C33</f>
        <v>0</v>
      </c>
      <c r="D29" s="29">
        <f>予約情報!D33</f>
        <v>0</v>
      </c>
      <c r="E29" s="29">
        <f>予約情報!E33</f>
        <v>0</v>
      </c>
      <c r="F29" s="29">
        <f>予約情報!G33</f>
        <v>0</v>
      </c>
      <c r="G29" s="29" t="str">
        <f>IF(予約情報!H33="","",予約情報!H33)</f>
        <v/>
      </c>
      <c r="H29" s="29" t="str">
        <f>IF(予約情報!I33="","",予約情報!I33)</f>
        <v/>
      </c>
      <c r="I29" s="29"/>
      <c r="J29" s="30" t="str">
        <f t="shared" si="1"/>
        <v>9</v>
      </c>
      <c r="K29" s="29" t="str">
        <f>LEFT(予約情報!J33,3)&amp;RIGHT(予約情報!J33,4)</f>
        <v/>
      </c>
      <c r="L29" s="29">
        <f>予約情報!K33</f>
        <v>0</v>
      </c>
      <c r="M29" s="29">
        <f>予約情報!L33</f>
        <v>0</v>
      </c>
      <c r="N29" s="29" t="str">
        <f>IF(予約情報!M33="","",予約情報!M33)</f>
        <v/>
      </c>
      <c r="O29" s="29" t="str">
        <f>IF(予約情報!N33="","",予約情報!N33)</f>
        <v/>
      </c>
      <c r="P29" s="29" t="str">
        <f>IF(予約情報!O33="","",予約情報!O33)</f>
        <v/>
      </c>
      <c r="Q29" s="29" t="str">
        <f>IF(予約情報!P33="","",予約情報!P33)</f>
        <v/>
      </c>
      <c r="R29" s="30" t="str">
        <f t="shared" si="2"/>
        <v>9</v>
      </c>
      <c r="S29" s="30" t="str">
        <f t="shared" si="3"/>
        <v>000763</v>
      </c>
      <c r="T29" s="30">
        <f>予約情報!Q33</f>
        <v>0</v>
      </c>
      <c r="U29" s="29" t="str">
        <f>予約情報!Y33</f>
        <v/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 t="str">
        <f t="shared" si="0"/>
        <v>yymmdd/●●/事業所からデータ連携受領により取込</v>
      </c>
      <c r="AG29" s="30">
        <f>予約情報!X33</f>
        <v>0</v>
      </c>
      <c r="AH29" s="29"/>
      <c r="AI29" s="29"/>
      <c r="AJ29" s="29"/>
      <c r="AK29" s="29"/>
      <c r="AL29" s="29"/>
      <c r="AM29" s="30" t="str">
        <f t="shared" si="4"/>
        <v>2024</v>
      </c>
      <c r="AN29" s="30" t="str">
        <f t="shared" si="5"/>
        <v>0</v>
      </c>
      <c r="AO29" s="30" t="str">
        <f t="shared" si="6"/>
        <v>2</v>
      </c>
      <c r="AP29" s="29"/>
      <c r="AQ29" s="29"/>
      <c r="AR29" s="29"/>
      <c r="AS29" s="29"/>
      <c r="AT29" s="39"/>
      <c r="AU29" s="30"/>
      <c r="AV29" s="29"/>
      <c r="AW29" s="29" t="str">
        <f t="shared" si="7"/>
        <v>データ連携（mm/dd）</v>
      </c>
      <c r="AX29" s="29" t="str">
        <f t="shared" si="8"/>
        <v>データ連携（mm/dd）</v>
      </c>
    </row>
    <row r="30" spans="1:50">
      <c r="A30" s="29">
        <f>予約情報!A34</f>
        <v>0</v>
      </c>
      <c r="B30" s="29">
        <f>予約情報!B34</f>
        <v>0</v>
      </c>
      <c r="C30" s="29">
        <f>予約情報!C34</f>
        <v>0</v>
      </c>
      <c r="D30" s="29">
        <f>予約情報!D34</f>
        <v>0</v>
      </c>
      <c r="E30" s="29">
        <f>予約情報!E34</f>
        <v>0</v>
      </c>
      <c r="F30" s="29">
        <f>予約情報!G34</f>
        <v>0</v>
      </c>
      <c r="G30" s="29" t="str">
        <f>IF(予約情報!H34="","",予約情報!H34)</f>
        <v/>
      </c>
      <c r="H30" s="29" t="str">
        <f>IF(予約情報!I34="","",予約情報!I34)</f>
        <v/>
      </c>
      <c r="I30" s="29"/>
      <c r="J30" s="30" t="str">
        <f t="shared" si="1"/>
        <v>9</v>
      </c>
      <c r="K30" s="29" t="str">
        <f>LEFT(予約情報!J34,3)&amp;RIGHT(予約情報!J34,4)</f>
        <v/>
      </c>
      <c r="L30" s="29">
        <f>予約情報!K34</f>
        <v>0</v>
      </c>
      <c r="M30" s="29">
        <f>予約情報!L34</f>
        <v>0</v>
      </c>
      <c r="N30" s="29" t="str">
        <f>IF(予約情報!M34="","",予約情報!M34)</f>
        <v/>
      </c>
      <c r="O30" s="29" t="str">
        <f>IF(予約情報!N34="","",予約情報!N34)</f>
        <v/>
      </c>
      <c r="P30" s="29" t="str">
        <f>IF(予約情報!O34="","",予約情報!O34)</f>
        <v/>
      </c>
      <c r="Q30" s="29" t="str">
        <f>IF(予約情報!P34="","",予約情報!P34)</f>
        <v/>
      </c>
      <c r="R30" s="30" t="str">
        <f t="shared" si="2"/>
        <v>9</v>
      </c>
      <c r="S30" s="30" t="str">
        <f t="shared" si="3"/>
        <v>000763</v>
      </c>
      <c r="T30" s="30">
        <f>予約情報!Q34</f>
        <v>0</v>
      </c>
      <c r="U30" s="29" t="str">
        <f>予約情報!Y34</f>
        <v/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 t="str">
        <f t="shared" si="0"/>
        <v>yymmdd/●●/事業所からデータ連携受領により取込</v>
      </c>
      <c r="AG30" s="30">
        <f>予約情報!X34</f>
        <v>0</v>
      </c>
      <c r="AH30" s="29"/>
      <c r="AI30" s="29"/>
      <c r="AJ30" s="29"/>
      <c r="AK30" s="29"/>
      <c r="AL30" s="29"/>
      <c r="AM30" s="30" t="str">
        <f t="shared" si="4"/>
        <v>2024</v>
      </c>
      <c r="AN30" s="30" t="str">
        <f t="shared" si="5"/>
        <v>0</v>
      </c>
      <c r="AO30" s="30" t="str">
        <f t="shared" si="6"/>
        <v>2</v>
      </c>
      <c r="AP30" s="29"/>
      <c r="AQ30" s="29"/>
      <c r="AR30" s="29"/>
      <c r="AS30" s="29"/>
      <c r="AT30" s="39"/>
      <c r="AU30" s="30"/>
      <c r="AV30" s="29"/>
      <c r="AW30" s="29" t="str">
        <f t="shared" si="7"/>
        <v>データ連携（mm/dd）</v>
      </c>
      <c r="AX30" s="29" t="str">
        <f t="shared" si="8"/>
        <v>データ連携（mm/dd）</v>
      </c>
    </row>
    <row r="31" spans="1:50">
      <c r="A31" s="29">
        <f>予約情報!A35</f>
        <v>0</v>
      </c>
      <c r="B31" s="29">
        <f>予約情報!B35</f>
        <v>0</v>
      </c>
      <c r="C31" s="29">
        <f>予約情報!C35</f>
        <v>0</v>
      </c>
      <c r="D31" s="29">
        <f>予約情報!D35</f>
        <v>0</v>
      </c>
      <c r="E31" s="29">
        <f>予約情報!E35</f>
        <v>0</v>
      </c>
      <c r="F31" s="29">
        <f>予約情報!G35</f>
        <v>0</v>
      </c>
      <c r="G31" s="29" t="str">
        <f>IF(予約情報!H35="","",予約情報!H35)</f>
        <v/>
      </c>
      <c r="H31" s="29" t="str">
        <f>IF(予約情報!I35="","",予約情報!I35)</f>
        <v/>
      </c>
      <c r="I31" s="29"/>
      <c r="J31" s="30" t="str">
        <f t="shared" si="1"/>
        <v>9</v>
      </c>
      <c r="K31" s="29" t="str">
        <f>LEFT(予約情報!J35,3)&amp;RIGHT(予約情報!J35,4)</f>
        <v/>
      </c>
      <c r="L31" s="29">
        <f>予約情報!K35</f>
        <v>0</v>
      </c>
      <c r="M31" s="29">
        <f>予約情報!L35</f>
        <v>0</v>
      </c>
      <c r="N31" s="29" t="str">
        <f>IF(予約情報!M35="","",予約情報!M35)</f>
        <v/>
      </c>
      <c r="O31" s="29" t="str">
        <f>IF(予約情報!N35="","",予約情報!N35)</f>
        <v/>
      </c>
      <c r="P31" s="29" t="str">
        <f>IF(予約情報!O35="","",予約情報!O35)</f>
        <v/>
      </c>
      <c r="Q31" s="29" t="str">
        <f>IF(予約情報!P35="","",予約情報!P35)</f>
        <v/>
      </c>
      <c r="R31" s="30" t="str">
        <f t="shared" si="2"/>
        <v>9</v>
      </c>
      <c r="S31" s="30" t="str">
        <f t="shared" si="3"/>
        <v>000763</v>
      </c>
      <c r="T31" s="30">
        <f>予約情報!Q35</f>
        <v>0</v>
      </c>
      <c r="U31" s="29" t="str">
        <f>予約情報!Y35</f>
        <v/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 t="str">
        <f t="shared" si="0"/>
        <v>yymmdd/●●/事業所からデータ連携受領により取込</v>
      </c>
      <c r="AG31" s="30">
        <f>予約情報!X35</f>
        <v>0</v>
      </c>
      <c r="AH31" s="29"/>
      <c r="AI31" s="29"/>
      <c r="AJ31" s="29"/>
      <c r="AK31" s="29"/>
      <c r="AL31" s="29"/>
      <c r="AM31" s="30" t="str">
        <f t="shared" si="4"/>
        <v>2024</v>
      </c>
      <c r="AN31" s="30" t="str">
        <f t="shared" si="5"/>
        <v>0</v>
      </c>
      <c r="AO31" s="30" t="str">
        <f t="shared" si="6"/>
        <v>2</v>
      </c>
      <c r="AP31" s="29"/>
      <c r="AQ31" s="29"/>
      <c r="AR31" s="29"/>
      <c r="AS31" s="29"/>
      <c r="AT31" s="39"/>
      <c r="AU31" s="30"/>
      <c r="AV31" s="29"/>
      <c r="AW31" s="29" t="str">
        <f t="shared" si="7"/>
        <v>データ連携（mm/dd）</v>
      </c>
      <c r="AX31" s="29" t="str">
        <f t="shared" si="8"/>
        <v>データ連携（mm/dd）</v>
      </c>
    </row>
    <row r="32" spans="1:50">
      <c r="A32" s="29">
        <f>予約情報!A36</f>
        <v>0</v>
      </c>
      <c r="B32" s="29">
        <f>予約情報!B36</f>
        <v>0</v>
      </c>
      <c r="C32" s="29">
        <f>予約情報!C36</f>
        <v>0</v>
      </c>
      <c r="D32" s="29">
        <f>予約情報!D36</f>
        <v>0</v>
      </c>
      <c r="E32" s="29">
        <f>予約情報!E36</f>
        <v>0</v>
      </c>
      <c r="F32" s="29">
        <f>予約情報!G36</f>
        <v>0</v>
      </c>
      <c r="G32" s="29" t="str">
        <f>IF(予約情報!H36="","",予約情報!H36)</f>
        <v/>
      </c>
      <c r="H32" s="29" t="str">
        <f>IF(予約情報!I36="","",予約情報!I36)</f>
        <v/>
      </c>
      <c r="I32" s="29"/>
      <c r="J32" s="30" t="str">
        <f t="shared" si="1"/>
        <v>9</v>
      </c>
      <c r="K32" s="29" t="str">
        <f>LEFT(予約情報!J36,3)&amp;RIGHT(予約情報!J36,4)</f>
        <v/>
      </c>
      <c r="L32" s="29">
        <f>予約情報!K36</f>
        <v>0</v>
      </c>
      <c r="M32" s="29">
        <f>予約情報!L36</f>
        <v>0</v>
      </c>
      <c r="N32" s="29" t="str">
        <f>IF(予約情報!M36="","",予約情報!M36)</f>
        <v/>
      </c>
      <c r="O32" s="29" t="str">
        <f>IF(予約情報!N36="","",予約情報!N36)</f>
        <v/>
      </c>
      <c r="P32" s="29" t="str">
        <f>IF(予約情報!O36="","",予約情報!O36)</f>
        <v/>
      </c>
      <c r="Q32" s="29" t="str">
        <f>IF(予約情報!P36="","",予約情報!P36)</f>
        <v/>
      </c>
      <c r="R32" s="30" t="str">
        <f t="shared" si="2"/>
        <v>9</v>
      </c>
      <c r="S32" s="30" t="str">
        <f t="shared" si="3"/>
        <v>000763</v>
      </c>
      <c r="T32" s="30">
        <f>予約情報!Q36</f>
        <v>0</v>
      </c>
      <c r="U32" s="29" t="str">
        <f>予約情報!Y36</f>
        <v/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 t="str">
        <f t="shared" si="0"/>
        <v>yymmdd/●●/事業所からデータ連携受領により取込</v>
      </c>
      <c r="AG32" s="30">
        <f>予約情報!X36</f>
        <v>0</v>
      </c>
      <c r="AH32" s="29"/>
      <c r="AI32" s="29"/>
      <c r="AJ32" s="29"/>
      <c r="AK32" s="29"/>
      <c r="AL32" s="29"/>
      <c r="AM32" s="30" t="str">
        <f t="shared" si="4"/>
        <v>2024</v>
      </c>
      <c r="AN32" s="30" t="str">
        <f t="shared" si="5"/>
        <v>0</v>
      </c>
      <c r="AO32" s="30" t="str">
        <f t="shared" si="6"/>
        <v>2</v>
      </c>
      <c r="AP32" s="29"/>
      <c r="AQ32" s="29"/>
      <c r="AR32" s="29"/>
      <c r="AS32" s="29"/>
      <c r="AT32" s="39"/>
      <c r="AU32" s="30"/>
      <c r="AV32" s="29"/>
      <c r="AW32" s="29" t="str">
        <f t="shared" si="7"/>
        <v>データ連携（mm/dd）</v>
      </c>
      <c r="AX32" s="29" t="str">
        <f t="shared" si="8"/>
        <v>データ連携（mm/dd）</v>
      </c>
    </row>
    <row r="33" spans="1:50">
      <c r="A33" s="29">
        <f>予約情報!A37</f>
        <v>0</v>
      </c>
      <c r="B33" s="29">
        <f>予約情報!B37</f>
        <v>0</v>
      </c>
      <c r="C33" s="29">
        <f>予約情報!C37</f>
        <v>0</v>
      </c>
      <c r="D33" s="29">
        <f>予約情報!D37</f>
        <v>0</v>
      </c>
      <c r="E33" s="29">
        <f>予約情報!E37</f>
        <v>0</v>
      </c>
      <c r="F33" s="29">
        <f>予約情報!G37</f>
        <v>0</v>
      </c>
      <c r="G33" s="29" t="str">
        <f>IF(予約情報!H37="","",予約情報!H37)</f>
        <v/>
      </c>
      <c r="H33" s="29" t="str">
        <f>IF(予約情報!I37="","",予約情報!I37)</f>
        <v/>
      </c>
      <c r="I33" s="29"/>
      <c r="J33" s="30" t="str">
        <f t="shared" si="1"/>
        <v>9</v>
      </c>
      <c r="K33" s="29" t="str">
        <f>LEFT(予約情報!J37,3)&amp;RIGHT(予約情報!J37,4)</f>
        <v/>
      </c>
      <c r="L33" s="29">
        <f>予約情報!K37</f>
        <v>0</v>
      </c>
      <c r="M33" s="29">
        <f>予約情報!L37</f>
        <v>0</v>
      </c>
      <c r="N33" s="29" t="str">
        <f>IF(予約情報!M37="","",予約情報!M37)</f>
        <v/>
      </c>
      <c r="O33" s="29" t="str">
        <f>IF(予約情報!N37="","",予約情報!N37)</f>
        <v/>
      </c>
      <c r="P33" s="29" t="str">
        <f>IF(予約情報!O37="","",予約情報!O37)</f>
        <v/>
      </c>
      <c r="Q33" s="29" t="str">
        <f>IF(予約情報!P37="","",予約情報!P37)</f>
        <v/>
      </c>
      <c r="R33" s="30" t="str">
        <f t="shared" si="2"/>
        <v>9</v>
      </c>
      <c r="S33" s="30" t="str">
        <f t="shared" si="3"/>
        <v>000763</v>
      </c>
      <c r="T33" s="30">
        <f>予約情報!Q37</f>
        <v>0</v>
      </c>
      <c r="U33" s="29" t="str">
        <f>予約情報!Y37</f>
        <v/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 t="str">
        <f t="shared" si="0"/>
        <v>yymmdd/●●/事業所からデータ連携受領により取込</v>
      </c>
      <c r="AG33" s="30">
        <f>予約情報!X37</f>
        <v>0</v>
      </c>
      <c r="AH33" s="29"/>
      <c r="AI33" s="29"/>
      <c r="AJ33" s="29"/>
      <c r="AK33" s="29"/>
      <c r="AL33" s="29"/>
      <c r="AM33" s="30" t="str">
        <f t="shared" si="4"/>
        <v>2024</v>
      </c>
      <c r="AN33" s="30" t="str">
        <f t="shared" si="5"/>
        <v>0</v>
      </c>
      <c r="AO33" s="30" t="str">
        <f t="shared" si="6"/>
        <v>2</v>
      </c>
      <c r="AP33" s="29"/>
      <c r="AQ33" s="29"/>
      <c r="AR33" s="29"/>
      <c r="AS33" s="29"/>
      <c r="AT33" s="39"/>
      <c r="AU33" s="30"/>
      <c r="AV33" s="29"/>
      <c r="AW33" s="29" t="str">
        <f t="shared" si="7"/>
        <v>データ連携（mm/dd）</v>
      </c>
      <c r="AX33" s="29" t="str">
        <f t="shared" si="8"/>
        <v>データ連携（mm/dd）</v>
      </c>
    </row>
    <row r="34" spans="1:50">
      <c r="A34" s="29">
        <f>予約情報!A38</f>
        <v>0</v>
      </c>
      <c r="B34" s="29">
        <f>予約情報!B38</f>
        <v>0</v>
      </c>
      <c r="C34" s="29">
        <f>予約情報!C38</f>
        <v>0</v>
      </c>
      <c r="D34" s="29">
        <f>予約情報!D38</f>
        <v>0</v>
      </c>
      <c r="E34" s="29">
        <f>予約情報!E38</f>
        <v>0</v>
      </c>
      <c r="F34" s="29">
        <f>予約情報!G38</f>
        <v>0</v>
      </c>
      <c r="G34" s="29" t="str">
        <f>IF(予約情報!H38="","",予約情報!H38)</f>
        <v/>
      </c>
      <c r="H34" s="29" t="str">
        <f>IF(予約情報!I38="","",予約情報!I38)</f>
        <v/>
      </c>
      <c r="I34" s="29"/>
      <c r="J34" s="30" t="str">
        <f t="shared" si="1"/>
        <v>9</v>
      </c>
      <c r="K34" s="29" t="str">
        <f>LEFT(予約情報!J38,3)&amp;RIGHT(予約情報!J38,4)</f>
        <v/>
      </c>
      <c r="L34" s="29">
        <f>予約情報!K38</f>
        <v>0</v>
      </c>
      <c r="M34" s="29">
        <f>予約情報!L38</f>
        <v>0</v>
      </c>
      <c r="N34" s="29" t="str">
        <f>IF(予約情報!M38="","",予約情報!M38)</f>
        <v/>
      </c>
      <c r="O34" s="29" t="str">
        <f>IF(予約情報!N38="","",予約情報!N38)</f>
        <v/>
      </c>
      <c r="P34" s="29" t="str">
        <f>IF(予約情報!O38="","",予約情報!O38)</f>
        <v/>
      </c>
      <c r="Q34" s="29" t="str">
        <f>IF(予約情報!P38="","",予約情報!P38)</f>
        <v/>
      </c>
      <c r="R34" s="30" t="str">
        <f t="shared" si="2"/>
        <v>9</v>
      </c>
      <c r="S34" s="30" t="str">
        <f t="shared" si="3"/>
        <v>000763</v>
      </c>
      <c r="T34" s="30">
        <f>予約情報!Q38</f>
        <v>0</v>
      </c>
      <c r="U34" s="29" t="str">
        <f>予約情報!Y38</f>
        <v/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 t="str">
        <f t="shared" si="0"/>
        <v>yymmdd/●●/事業所からデータ連携受領により取込</v>
      </c>
      <c r="AG34" s="30">
        <f>予約情報!X38</f>
        <v>0</v>
      </c>
      <c r="AH34" s="29"/>
      <c r="AI34" s="29"/>
      <c r="AJ34" s="29"/>
      <c r="AK34" s="29"/>
      <c r="AL34" s="29"/>
      <c r="AM34" s="30" t="str">
        <f t="shared" si="4"/>
        <v>2024</v>
      </c>
      <c r="AN34" s="30" t="str">
        <f t="shared" si="5"/>
        <v>0</v>
      </c>
      <c r="AO34" s="30" t="str">
        <f t="shared" si="6"/>
        <v>2</v>
      </c>
      <c r="AP34" s="29"/>
      <c r="AQ34" s="29"/>
      <c r="AR34" s="29"/>
      <c r="AS34" s="29"/>
      <c r="AT34" s="39"/>
      <c r="AU34" s="30"/>
      <c r="AV34" s="29"/>
      <c r="AW34" s="29" t="str">
        <f t="shared" si="7"/>
        <v>データ連携（mm/dd）</v>
      </c>
      <c r="AX34" s="29" t="str">
        <f t="shared" si="8"/>
        <v>データ連携（mm/dd）</v>
      </c>
    </row>
    <row r="35" spans="1:50">
      <c r="A35" s="29">
        <f>予約情報!A39</f>
        <v>0</v>
      </c>
      <c r="B35" s="29">
        <f>予約情報!B39</f>
        <v>0</v>
      </c>
      <c r="C35" s="29">
        <f>予約情報!C39</f>
        <v>0</v>
      </c>
      <c r="D35" s="29">
        <f>予約情報!D39</f>
        <v>0</v>
      </c>
      <c r="E35" s="29">
        <f>予約情報!E39</f>
        <v>0</v>
      </c>
      <c r="F35" s="29">
        <f>予約情報!G39</f>
        <v>0</v>
      </c>
      <c r="G35" s="29" t="str">
        <f>IF(予約情報!H39="","",予約情報!H39)</f>
        <v/>
      </c>
      <c r="H35" s="29" t="str">
        <f>IF(予約情報!I39="","",予約情報!I39)</f>
        <v/>
      </c>
      <c r="I35" s="29"/>
      <c r="J35" s="30" t="str">
        <f t="shared" si="1"/>
        <v>9</v>
      </c>
      <c r="K35" s="29" t="str">
        <f>LEFT(予約情報!J39,3)&amp;RIGHT(予約情報!J39,4)</f>
        <v/>
      </c>
      <c r="L35" s="29">
        <f>予約情報!K39</f>
        <v>0</v>
      </c>
      <c r="M35" s="29">
        <f>予約情報!L39</f>
        <v>0</v>
      </c>
      <c r="N35" s="29" t="str">
        <f>IF(予約情報!M39="","",予約情報!M39)</f>
        <v/>
      </c>
      <c r="O35" s="29" t="str">
        <f>IF(予約情報!N39="","",予約情報!N39)</f>
        <v/>
      </c>
      <c r="P35" s="29" t="str">
        <f>IF(予約情報!O39="","",予約情報!O39)</f>
        <v/>
      </c>
      <c r="Q35" s="29" t="str">
        <f>IF(予約情報!P39="","",予約情報!P39)</f>
        <v/>
      </c>
      <c r="R35" s="30" t="str">
        <f t="shared" si="2"/>
        <v>9</v>
      </c>
      <c r="S35" s="30" t="str">
        <f t="shared" si="3"/>
        <v>000763</v>
      </c>
      <c r="T35" s="30">
        <f>予約情報!Q39</f>
        <v>0</v>
      </c>
      <c r="U35" s="29" t="str">
        <f>予約情報!Y39</f>
        <v/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 t="str">
        <f t="shared" si="0"/>
        <v>yymmdd/●●/事業所からデータ連携受領により取込</v>
      </c>
      <c r="AG35" s="30">
        <f>予約情報!X39</f>
        <v>0</v>
      </c>
      <c r="AH35" s="29"/>
      <c r="AI35" s="29"/>
      <c r="AJ35" s="29"/>
      <c r="AK35" s="29"/>
      <c r="AL35" s="29"/>
      <c r="AM35" s="30" t="str">
        <f t="shared" si="4"/>
        <v>2024</v>
      </c>
      <c r="AN35" s="30" t="str">
        <f t="shared" si="5"/>
        <v>0</v>
      </c>
      <c r="AO35" s="30" t="str">
        <f t="shared" si="6"/>
        <v>2</v>
      </c>
      <c r="AP35" s="29"/>
      <c r="AQ35" s="29"/>
      <c r="AR35" s="29"/>
      <c r="AS35" s="29"/>
      <c r="AT35" s="39"/>
      <c r="AU35" s="30"/>
      <c r="AV35" s="29"/>
      <c r="AW35" s="29" t="str">
        <f t="shared" si="7"/>
        <v>データ連携（mm/dd）</v>
      </c>
      <c r="AX35" s="29" t="str">
        <f t="shared" si="8"/>
        <v>データ連携（mm/dd）</v>
      </c>
    </row>
    <row r="36" spans="1:50">
      <c r="A36" s="29">
        <f>予約情報!A40</f>
        <v>0</v>
      </c>
      <c r="B36" s="29">
        <f>予約情報!B40</f>
        <v>0</v>
      </c>
      <c r="C36" s="29">
        <f>予約情報!C40</f>
        <v>0</v>
      </c>
      <c r="D36" s="29">
        <f>予約情報!D40</f>
        <v>0</v>
      </c>
      <c r="E36" s="29">
        <f>予約情報!E40</f>
        <v>0</v>
      </c>
      <c r="F36" s="29">
        <f>予約情報!G40</f>
        <v>0</v>
      </c>
      <c r="G36" s="29" t="str">
        <f>IF(予約情報!H40="","",予約情報!H40)</f>
        <v/>
      </c>
      <c r="H36" s="29" t="str">
        <f>IF(予約情報!I40="","",予約情報!I40)</f>
        <v/>
      </c>
      <c r="I36" s="29"/>
      <c r="J36" s="30" t="str">
        <f t="shared" si="1"/>
        <v>9</v>
      </c>
      <c r="K36" s="29" t="str">
        <f>LEFT(予約情報!J40,3)&amp;RIGHT(予約情報!J40,4)</f>
        <v/>
      </c>
      <c r="L36" s="29">
        <f>予約情報!K40</f>
        <v>0</v>
      </c>
      <c r="M36" s="29">
        <f>予約情報!L40</f>
        <v>0</v>
      </c>
      <c r="N36" s="29" t="str">
        <f>IF(予約情報!M40="","",予約情報!M40)</f>
        <v/>
      </c>
      <c r="O36" s="29" t="str">
        <f>IF(予約情報!N40="","",予約情報!N40)</f>
        <v/>
      </c>
      <c r="P36" s="29" t="str">
        <f>IF(予約情報!O40="","",予約情報!O40)</f>
        <v/>
      </c>
      <c r="Q36" s="29" t="str">
        <f>IF(予約情報!P40="","",予約情報!P40)</f>
        <v/>
      </c>
      <c r="R36" s="30" t="str">
        <f t="shared" si="2"/>
        <v>9</v>
      </c>
      <c r="S36" s="30" t="str">
        <f t="shared" si="3"/>
        <v>000763</v>
      </c>
      <c r="T36" s="30">
        <f>予約情報!Q40</f>
        <v>0</v>
      </c>
      <c r="U36" s="29" t="str">
        <f>予約情報!Y40</f>
        <v/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 t="str">
        <f t="shared" si="0"/>
        <v>yymmdd/●●/事業所からデータ連携受領により取込</v>
      </c>
      <c r="AG36" s="30">
        <f>予約情報!X40</f>
        <v>0</v>
      </c>
      <c r="AH36" s="29"/>
      <c r="AI36" s="29"/>
      <c r="AJ36" s="29"/>
      <c r="AK36" s="29"/>
      <c r="AL36" s="29"/>
      <c r="AM36" s="30" t="str">
        <f t="shared" si="4"/>
        <v>2024</v>
      </c>
      <c r="AN36" s="30" t="str">
        <f t="shared" si="5"/>
        <v>0</v>
      </c>
      <c r="AO36" s="30" t="str">
        <f t="shared" si="6"/>
        <v>2</v>
      </c>
      <c r="AP36" s="29"/>
      <c r="AQ36" s="29"/>
      <c r="AR36" s="29"/>
      <c r="AS36" s="29"/>
      <c r="AT36" s="39"/>
      <c r="AU36" s="30"/>
      <c r="AV36" s="29"/>
      <c r="AW36" s="29" t="str">
        <f t="shared" si="7"/>
        <v>データ連携（mm/dd）</v>
      </c>
      <c r="AX36" s="29" t="str">
        <f t="shared" si="8"/>
        <v>データ連携（mm/dd）</v>
      </c>
    </row>
    <row r="37" spans="1:50">
      <c r="A37" s="29">
        <f>予約情報!A41</f>
        <v>0</v>
      </c>
      <c r="B37" s="29">
        <f>予約情報!B41</f>
        <v>0</v>
      </c>
      <c r="C37" s="29">
        <f>予約情報!C41</f>
        <v>0</v>
      </c>
      <c r="D37" s="29">
        <f>予約情報!D41</f>
        <v>0</v>
      </c>
      <c r="E37" s="29">
        <f>予約情報!E41</f>
        <v>0</v>
      </c>
      <c r="F37" s="29">
        <f>予約情報!G41</f>
        <v>0</v>
      </c>
      <c r="G37" s="29" t="str">
        <f>IF(予約情報!H41="","",予約情報!H41)</f>
        <v/>
      </c>
      <c r="H37" s="29" t="str">
        <f>IF(予約情報!I41="","",予約情報!I41)</f>
        <v/>
      </c>
      <c r="I37" s="29"/>
      <c r="J37" s="30" t="str">
        <f t="shared" si="1"/>
        <v>9</v>
      </c>
      <c r="K37" s="29" t="str">
        <f>LEFT(予約情報!J41,3)&amp;RIGHT(予約情報!J41,4)</f>
        <v/>
      </c>
      <c r="L37" s="29">
        <f>予約情報!K41</f>
        <v>0</v>
      </c>
      <c r="M37" s="29">
        <f>予約情報!L41</f>
        <v>0</v>
      </c>
      <c r="N37" s="29" t="str">
        <f>IF(予約情報!M41="","",予約情報!M41)</f>
        <v/>
      </c>
      <c r="O37" s="29" t="str">
        <f>IF(予約情報!N41="","",予約情報!N41)</f>
        <v/>
      </c>
      <c r="P37" s="29" t="str">
        <f>IF(予約情報!O41="","",予約情報!O41)</f>
        <v/>
      </c>
      <c r="Q37" s="29" t="str">
        <f>IF(予約情報!P41="","",予約情報!P41)</f>
        <v/>
      </c>
      <c r="R37" s="30" t="str">
        <f t="shared" si="2"/>
        <v>9</v>
      </c>
      <c r="S37" s="30" t="str">
        <f t="shared" si="3"/>
        <v>000763</v>
      </c>
      <c r="T37" s="30">
        <f>予約情報!Q41</f>
        <v>0</v>
      </c>
      <c r="U37" s="29" t="str">
        <f>予約情報!Y41</f>
        <v/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 t="str">
        <f t="shared" si="0"/>
        <v>yymmdd/●●/事業所からデータ連携受領により取込</v>
      </c>
      <c r="AG37" s="30">
        <f>予約情報!X41</f>
        <v>0</v>
      </c>
      <c r="AH37" s="29"/>
      <c r="AI37" s="29"/>
      <c r="AJ37" s="29"/>
      <c r="AK37" s="29"/>
      <c r="AL37" s="29"/>
      <c r="AM37" s="30" t="str">
        <f t="shared" si="4"/>
        <v>2024</v>
      </c>
      <c r="AN37" s="30" t="str">
        <f t="shared" si="5"/>
        <v>0</v>
      </c>
      <c r="AO37" s="30" t="str">
        <f t="shared" si="6"/>
        <v>2</v>
      </c>
      <c r="AP37" s="29"/>
      <c r="AQ37" s="29"/>
      <c r="AR37" s="29"/>
      <c r="AS37" s="29"/>
      <c r="AT37" s="39"/>
      <c r="AU37" s="30"/>
      <c r="AV37" s="29"/>
      <c r="AW37" s="29" t="str">
        <f t="shared" si="7"/>
        <v>データ連携（mm/dd）</v>
      </c>
      <c r="AX37" s="29" t="str">
        <f t="shared" si="8"/>
        <v>データ連携（mm/dd）</v>
      </c>
    </row>
    <row r="38" spans="1:50">
      <c r="A38" s="29">
        <f>予約情報!A42</f>
        <v>0</v>
      </c>
      <c r="B38" s="29">
        <f>予約情報!B42</f>
        <v>0</v>
      </c>
      <c r="C38" s="29">
        <f>予約情報!C42</f>
        <v>0</v>
      </c>
      <c r="D38" s="29">
        <f>予約情報!D42</f>
        <v>0</v>
      </c>
      <c r="E38" s="29">
        <f>予約情報!E42</f>
        <v>0</v>
      </c>
      <c r="F38" s="29">
        <f>予約情報!G42</f>
        <v>0</v>
      </c>
      <c r="G38" s="29" t="str">
        <f>IF(予約情報!H42="","",予約情報!H42)</f>
        <v/>
      </c>
      <c r="H38" s="29" t="str">
        <f>IF(予約情報!I42="","",予約情報!I42)</f>
        <v/>
      </c>
      <c r="I38" s="29"/>
      <c r="J38" s="30" t="str">
        <f t="shared" si="1"/>
        <v>9</v>
      </c>
      <c r="K38" s="29" t="str">
        <f>LEFT(予約情報!J42,3)&amp;RIGHT(予約情報!J42,4)</f>
        <v/>
      </c>
      <c r="L38" s="29">
        <f>予約情報!K42</f>
        <v>0</v>
      </c>
      <c r="M38" s="29">
        <f>予約情報!L42</f>
        <v>0</v>
      </c>
      <c r="N38" s="29" t="str">
        <f>IF(予約情報!M42="","",予約情報!M42)</f>
        <v/>
      </c>
      <c r="O38" s="29" t="str">
        <f>IF(予約情報!N42="","",予約情報!N42)</f>
        <v/>
      </c>
      <c r="P38" s="29" t="str">
        <f>IF(予約情報!O42="","",予約情報!O42)</f>
        <v/>
      </c>
      <c r="Q38" s="29" t="str">
        <f>IF(予約情報!P42="","",予約情報!P42)</f>
        <v/>
      </c>
      <c r="R38" s="30" t="str">
        <f t="shared" si="2"/>
        <v>9</v>
      </c>
      <c r="S38" s="30" t="str">
        <f t="shared" si="3"/>
        <v>000763</v>
      </c>
      <c r="T38" s="30">
        <f>予約情報!Q42</f>
        <v>0</v>
      </c>
      <c r="U38" s="29" t="str">
        <f>予約情報!Y42</f>
        <v/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 t="str">
        <f t="shared" si="0"/>
        <v>yymmdd/●●/事業所からデータ連携受領により取込</v>
      </c>
      <c r="AG38" s="30">
        <f>予約情報!X42</f>
        <v>0</v>
      </c>
      <c r="AH38" s="29"/>
      <c r="AI38" s="29"/>
      <c r="AJ38" s="29"/>
      <c r="AK38" s="29"/>
      <c r="AL38" s="29"/>
      <c r="AM38" s="30" t="str">
        <f t="shared" si="4"/>
        <v>2024</v>
      </c>
      <c r="AN38" s="30" t="str">
        <f t="shared" si="5"/>
        <v>0</v>
      </c>
      <c r="AO38" s="30" t="str">
        <f t="shared" si="6"/>
        <v>2</v>
      </c>
      <c r="AP38" s="29"/>
      <c r="AQ38" s="29"/>
      <c r="AR38" s="29"/>
      <c r="AS38" s="29"/>
      <c r="AT38" s="39"/>
      <c r="AU38" s="30"/>
      <c r="AV38" s="29"/>
      <c r="AW38" s="29" t="str">
        <f t="shared" si="7"/>
        <v>データ連携（mm/dd）</v>
      </c>
      <c r="AX38" s="29" t="str">
        <f t="shared" si="8"/>
        <v>データ連携（mm/dd）</v>
      </c>
    </row>
    <row r="39" spans="1:50">
      <c r="A39" s="29">
        <f>予約情報!A43</f>
        <v>0</v>
      </c>
      <c r="B39" s="29">
        <f>予約情報!B43</f>
        <v>0</v>
      </c>
      <c r="C39" s="29">
        <f>予約情報!C43</f>
        <v>0</v>
      </c>
      <c r="D39" s="29">
        <f>予約情報!D43</f>
        <v>0</v>
      </c>
      <c r="E39" s="29">
        <f>予約情報!E43</f>
        <v>0</v>
      </c>
      <c r="F39" s="29">
        <f>予約情報!G43</f>
        <v>0</v>
      </c>
      <c r="G39" s="29" t="str">
        <f>IF(予約情報!H43="","",予約情報!H43)</f>
        <v/>
      </c>
      <c r="H39" s="29" t="str">
        <f>IF(予約情報!I43="","",予約情報!I43)</f>
        <v/>
      </c>
      <c r="I39" s="29"/>
      <c r="J39" s="30" t="str">
        <f t="shared" si="1"/>
        <v>9</v>
      </c>
      <c r="K39" s="29" t="str">
        <f>LEFT(予約情報!J43,3)&amp;RIGHT(予約情報!J43,4)</f>
        <v/>
      </c>
      <c r="L39" s="29">
        <f>予約情報!K43</f>
        <v>0</v>
      </c>
      <c r="M39" s="29">
        <f>予約情報!L43</f>
        <v>0</v>
      </c>
      <c r="N39" s="29" t="str">
        <f>IF(予約情報!M43="","",予約情報!M43)</f>
        <v/>
      </c>
      <c r="O39" s="29" t="str">
        <f>IF(予約情報!N43="","",予約情報!N43)</f>
        <v/>
      </c>
      <c r="P39" s="29" t="str">
        <f>IF(予約情報!O43="","",予約情報!O43)</f>
        <v/>
      </c>
      <c r="Q39" s="29" t="str">
        <f>IF(予約情報!P43="","",予約情報!P43)</f>
        <v/>
      </c>
      <c r="R39" s="30" t="str">
        <f t="shared" si="2"/>
        <v>9</v>
      </c>
      <c r="S39" s="30" t="str">
        <f t="shared" si="3"/>
        <v>000763</v>
      </c>
      <c r="T39" s="30">
        <f>予約情報!Q43</f>
        <v>0</v>
      </c>
      <c r="U39" s="29" t="str">
        <f>予約情報!Y43</f>
        <v/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 t="str">
        <f t="shared" si="0"/>
        <v>yymmdd/●●/事業所からデータ連携受領により取込</v>
      </c>
      <c r="AG39" s="30">
        <f>予約情報!X43</f>
        <v>0</v>
      </c>
      <c r="AH39" s="29"/>
      <c r="AI39" s="29"/>
      <c r="AJ39" s="29"/>
      <c r="AK39" s="29"/>
      <c r="AL39" s="29"/>
      <c r="AM39" s="30" t="str">
        <f t="shared" si="4"/>
        <v>2024</v>
      </c>
      <c r="AN39" s="30" t="str">
        <f t="shared" si="5"/>
        <v>0</v>
      </c>
      <c r="AO39" s="30" t="str">
        <f t="shared" si="6"/>
        <v>2</v>
      </c>
      <c r="AP39" s="29"/>
      <c r="AQ39" s="29"/>
      <c r="AR39" s="29"/>
      <c r="AS39" s="29"/>
      <c r="AT39" s="39"/>
      <c r="AU39" s="30"/>
      <c r="AV39" s="29"/>
      <c r="AW39" s="29" t="str">
        <f t="shared" si="7"/>
        <v>データ連携（mm/dd）</v>
      </c>
      <c r="AX39" s="29" t="str">
        <f t="shared" si="8"/>
        <v>データ連携（mm/dd）</v>
      </c>
    </row>
    <row r="40" spans="1:50">
      <c r="A40" s="29">
        <f>予約情報!A44</f>
        <v>0</v>
      </c>
      <c r="B40" s="29">
        <f>予約情報!B44</f>
        <v>0</v>
      </c>
      <c r="C40" s="29">
        <f>予約情報!C44</f>
        <v>0</v>
      </c>
      <c r="D40" s="29">
        <f>予約情報!D44</f>
        <v>0</v>
      </c>
      <c r="E40" s="29">
        <f>予約情報!E44</f>
        <v>0</v>
      </c>
      <c r="F40" s="29">
        <f>予約情報!G44</f>
        <v>0</v>
      </c>
      <c r="G40" s="29" t="str">
        <f>IF(予約情報!H44="","",予約情報!H44)</f>
        <v/>
      </c>
      <c r="H40" s="29" t="str">
        <f>IF(予約情報!I44="","",予約情報!I44)</f>
        <v/>
      </c>
      <c r="I40" s="29"/>
      <c r="J40" s="30" t="str">
        <f t="shared" si="1"/>
        <v>9</v>
      </c>
      <c r="K40" s="29" t="str">
        <f>LEFT(予約情報!J44,3)&amp;RIGHT(予約情報!J44,4)</f>
        <v/>
      </c>
      <c r="L40" s="29">
        <f>予約情報!K44</f>
        <v>0</v>
      </c>
      <c r="M40" s="29">
        <f>予約情報!L44</f>
        <v>0</v>
      </c>
      <c r="N40" s="29" t="str">
        <f>IF(予約情報!M44="","",予約情報!M44)</f>
        <v/>
      </c>
      <c r="O40" s="29" t="str">
        <f>IF(予約情報!N44="","",予約情報!N44)</f>
        <v/>
      </c>
      <c r="P40" s="29" t="str">
        <f>IF(予約情報!O44="","",予約情報!O44)</f>
        <v/>
      </c>
      <c r="Q40" s="29" t="str">
        <f>IF(予約情報!P44="","",予約情報!P44)</f>
        <v/>
      </c>
      <c r="R40" s="30" t="str">
        <f t="shared" si="2"/>
        <v>9</v>
      </c>
      <c r="S40" s="30" t="str">
        <f t="shared" si="3"/>
        <v>000763</v>
      </c>
      <c r="T40" s="30">
        <f>予約情報!Q44</f>
        <v>0</v>
      </c>
      <c r="U40" s="29" t="str">
        <f>予約情報!Y44</f>
        <v/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 t="str">
        <f t="shared" si="0"/>
        <v>yymmdd/●●/事業所からデータ連携受領により取込</v>
      </c>
      <c r="AG40" s="30">
        <f>予約情報!X44</f>
        <v>0</v>
      </c>
      <c r="AH40" s="29"/>
      <c r="AI40" s="29"/>
      <c r="AJ40" s="29"/>
      <c r="AK40" s="29"/>
      <c r="AL40" s="29"/>
      <c r="AM40" s="30" t="str">
        <f t="shared" si="4"/>
        <v>2024</v>
      </c>
      <c r="AN40" s="30" t="str">
        <f t="shared" si="5"/>
        <v>0</v>
      </c>
      <c r="AO40" s="30" t="str">
        <f t="shared" si="6"/>
        <v>2</v>
      </c>
      <c r="AP40" s="29"/>
      <c r="AQ40" s="29"/>
      <c r="AR40" s="29"/>
      <c r="AS40" s="29"/>
      <c r="AT40" s="39"/>
      <c r="AU40" s="30"/>
      <c r="AV40" s="29"/>
      <c r="AW40" s="29" t="str">
        <f t="shared" si="7"/>
        <v>データ連携（mm/dd）</v>
      </c>
      <c r="AX40" s="29" t="str">
        <f t="shared" si="8"/>
        <v>データ連携（mm/dd）</v>
      </c>
    </row>
    <row r="41" spans="1:50">
      <c r="A41" s="29">
        <f>予約情報!A45</f>
        <v>0</v>
      </c>
      <c r="B41" s="29">
        <f>予約情報!B45</f>
        <v>0</v>
      </c>
      <c r="C41" s="29">
        <f>予約情報!C45</f>
        <v>0</v>
      </c>
      <c r="D41" s="29">
        <f>予約情報!D45</f>
        <v>0</v>
      </c>
      <c r="E41" s="29">
        <f>予約情報!E45</f>
        <v>0</v>
      </c>
      <c r="F41" s="29">
        <f>予約情報!G45</f>
        <v>0</v>
      </c>
      <c r="G41" s="29" t="str">
        <f>IF(予約情報!H45="","",予約情報!H45)</f>
        <v/>
      </c>
      <c r="H41" s="29" t="str">
        <f>IF(予約情報!I45="","",予約情報!I45)</f>
        <v/>
      </c>
      <c r="I41" s="29"/>
      <c r="J41" s="30" t="str">
        <f t="shared" si="1"/>
        <v>9</v>
      </c>
      <c r="K41" s="29" t="str">
        <f>LEFT(予約情報!J45,3)&amp;RIGHT(予約情報!J45,4)</f>
        <v/>
      </c>
      <c r="L41" s="29">
        <f>予約情報!K45</f>
        <v>0</v>
      </c>
      <c r="M41" s="29">
        <f>予約情報!L45</f>
        <v>0</v>
      </c>
      <c r="N41" s="29" t="str">
        <f>IF(予約情報!M45="","",予約情報!M45)</f>
        <v/>
      </c>
      <c r="O41" s="29" t="str">
        <f>IF(予約情報!N45="","",予約情報!N45)</f>
        <v/>
      </c>
      <c r="P41" s="29" t="str">
        <f>IF(予約情報!O45="","",予約情報!O45)</f>
        <v/>
      </c>
      <c r="Q41" s="29" t="str">
        <f>IF(予約情報!P45="","",予約情報!P45)</f>
        <v/>
      </c>
      <c r="R41" s="30" t="str">
        <f t="shared" si="2"/>
        <v>9</v>
      </c>
      <c r="S41" s="30" t="str">
        <f t="shared" si="3"/>
        <v>000763</v>
      </c>
      <c r="T41" s="30">
        <f>予約情報!Q45</f>
        <v>0</v>
      </c>
      <c r="U41" s="29" t="str">
        <f>予約情報!Y45</f>
        <v/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 t="str">
        <f t="shared" si="0"/>
        <v>yymmdd/●●/事業所からデータ連携受領により取込</v>
      </c>
      <c r="AG41" s="30">
        <f>予約情報!X45</f>
        <v>0</v>
      </c>
      <c r="AH41" s="29"/>
      <c r="AI41" s="29"/>
      <c r="AJ41" s="29"/>
      <c r="AK41" s="29"/>
      <c r="AL41" s="29"/>
      <c r="AM41" s="30" t="str">
        <f t="shared" si="4"/>
        <v>2024</v>
      </c>
      <c r="AN41" s="30" t="str">
        <f t="shared" si="5"/>
        <v>0</v>
      </c>
      <c r="AO41" s="30" t="str">
        <f t="shared" si="6"/>
        <v>2</v>
      </c>
      <c r="AP41" s="29"/>
      <c r="AQ41" s="29"/>
      <c r="AR41" s="29"/>
      <c r="AS41" s="29"/>
      <c r="AT41" s="39"/>
      <c r="AU41" s="30"/>
      <c r="AV41" s="29"/>
      <c r="AW41" s="29" t="str">
        <f t="shared" si="7"/>
        <v>データ連携（mm/dd）</v>
      </c>
      <c r="AX41" s="29" t="str">
        <f t="shared" si="8"/>
        <v>データ連携（mm/dd）</v>
      </c>
    </row>
    <row r="42" spans="1:50">
      <c r="A42" s="29">
        <f>予約情報!A46</f>
        <v>0</v>
      </c>
      <c r="B42" s="29">
        <f>予約情報!B46</f>
        <v>0</v>
      </c>
      <c r="C42" s="29">
        <f>予約情報!C46</f>
        <v>0</v>
      </c>
      <c r="D42" s="29">
        <f>予約情報!D46</f>
        <v>0</v>
      </c>
      <c r="E42" s="29">
        <f>予約情報!E46</f>
        <v>0</v>
      </c>
      <c r="F42" s="29">
        <f>予約情報!G46</f>
        <v>0</v>
      </c>
      <c r="G42" s="29" t="str">
        <f>IF(予約情報!H46="","",予約情報!H46)</f>
        <v/>
      </c>
      <c r="H42" s="29" t="str">
        <f>IF(予約情報!I46="","",予約情報!I46)</f>
        <v/>
      </c>
      <c r="I42" s="29"/>
      <c r="J42" s="30" t="str">
        <f t="shared" si="1"/>
        <v>9</v>
      </c>
      <c r="K42" s="29" t="str">
        <f>LEFT(予約情報!J46,3)&amp;RIGHT(予約情報!J46,4)</f>
        <v/>
      </c>
      <c r="L42" s="29">
        <f>予約情報!K46</f>
        <v>0</v>
      </c>
      <c r="M42" s="29">
        <f>予約情報!L46</f>
        <v>0</v>
      </c>
      <c r="N42" s="29" t="str">
        <f>IF(予約情報!M46="","",予約情報!M46)</f>
        <v/>
      </c>
      <c r="O42" s="29" t="str">
        <f>IF(予約情報!N46="","",予約情報!N46)</f>
        <v/>
      </c>
      <c r="P42" s="29" t="str">
        <f>IF(予約情報!O46="","",予約情報!O46)</f>
        <v/>
      </c>
      <c r="Q42" s="29" t="str">
        <f>IF(予約情報!P46="","",予約情報!P46)</f>
        <v/>
      </c>
      <c r="R42" s="30" t="str">
        <f t="shared" si="2"/>
        <v>9</v>
      </c>
      <c r="S42" s="30" t="str">
        <f t="shared" si="3"/>
        <v>000763</v>
      </c>
      <c r="T42" s="30">
        <f>予約情報!Q46</f>
        <v>0</v>
      </c>
      <c r="U42" s="29" t="str">
        <f>予約情報!Y46</f>
        <v/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 t="str">
        <f t="shared" si="0"/>
        <v>yymmdd/●●/事業所からデータ連携受領により取込</v>
      </c>
      <c r="AG42" s="30">
        <f>予約情報!X46</f>
        <v>0</v>
      </c>
      <c r="AH42" s="29"/>
      <c r="AI42" s="29"/>
      <c r="AJ42" s="29"/>
      <c r="AK42" s="29"/>
      <c r="AL42" s="29"/>
      <c r="AM42" s="30" t="str">
        <f t="shared" si="4"/>
        <v>2024</v>
      </c>
      <c r="AN42" s="30" t="str">
        <f t="shared" si="5"/>
        <v>0</v>
      </c>
      <c r="AO42" s="30" t="str">
        <f t="shared" si="6"/>
        <v>2</v>
      </c>
      <c r="AP42" s="29"/>
      <c r="AQ42" s="29"/>
      <c r="AR42" s="29"/>
      <c r="AS42" s="29"/>
      <c r="AT42" s="39"/>
      <c r="AU42" s="30"/>
      <c r="AV42" s="29"/>
      <c r="AW42" s="29" t="str">
        <f t="shared" si="7"/>
        <v>データ連携（mm/dd）</v>
      </c>
      <c r="AX42" s="29" t="str">
        <f t="shared" si="8"/>
        <v>データ連携（mm/dd）</v>
      </c>
    </row>
    <row r="43" spans="1:50">
      <c r="A43" s="29">
        <f>予約情報!A47</f>
        <v>0</v>
      </c>
      <c r="B43" s="29">
        <f>予約情報!B47</f>
        <v>0</v>
      </c>
      <c r="C43" s="29">
        <f>予約情報!C47</f>
        <v>0</v>
      </c>
      <c r="D43" s="29">
        <f>予約情報!D47</f>
        <v>0</v>
      </c>
      <c r="E43" s="29">
        <f>予約情報!E47</f>
        <v>0</v>
      </c>
      <c r="F43" s="29">
        <f>予約情報!G47</f>
        <v>0</v>
      </c>
      <c r="G43" s="29" t="str">
        <f>IF(予約情報!H47="","",予約情報!H47)</f>
        <v/>
      </c>
      <c r="H43" s="29" t="str">
        <f>IF(予約情報!I47="","",予約情報!I47)</f>
        <v/>
      </c>
      <c r="I43" s="29"/>
      <c r="J43" s="30" t="str">
        <f t="shared" si="1"/>
        <v>9</v>
      </c>
      <c r="K43" s="29" t="str">
        <f>LEFT(予約情報!J47,3)&amp;RIGHT(予約情報!J47,4)</f>
        <v/>
      </c>
      <c r="L43" s="29">
        <f>予約情報!K47</f>
        <v>0</v>
      </c>
      <c r="M43" s="29">
        <f>予約情報!L47</f>
        <v>0</v>
      </c>
      <c r="N43" s="29" t="str">
        <f>IF(予約情報!M47="","",予約情報!M47)</f>
        <v/>
      </c>
      <c r="O43" s="29" t="str">
        <f>IF(予約情報!N47="","",予約情報!N47)</f>
        <v/>
      </c>
      <c r="P43" s="29" t="str">
        <f>IF(予約情報!O47="","",予約情報!O47)</f>
        <v/>
      </c>
      <c r="Q43" s="29" t="str">
        <f>IF(予約情報!P47="","",予約情報!P47)</f>
        <v/>
      </c>
      <c r="R43" s="30" t="str">
        <f t="shared" si="2"/>
        <v>9</v>
      </c>
      <c r="S43" s="30" t="str">
        <f t="shared" si="3"/>
        <v>000763</v>
      </c>
      <c r="T43" s="30">
        <f>予約情報!Q47</f>
        <v>0</v>
      </c>
      <c r="U43" s="29" t="str">
        <f>予約情報!Y47</f>
        <v/>
      </c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 t="str">
        <f t="shared" si="0"/>
        <v>yymmdd/●●/事業所からデータ連携受領により取込</v>
      </c>
      <c r="AG43" s="30">
        <f>予約情報!X47</f>
        <v>0</v>
      </c>
      <c r="AH43" s="29"/>
      <c r="AI43" s="29"/>
      <c r="AJ43" s="29"/>
      <c r="AK43" s="29"/>
      <c r="AL43" s="29"/>
      <c r="AM43" s="30" t="str">
        <f t="shared" si="4"/>
        <v>2024</v>
      </c>
      <c r="AN43" s="30" t="str">
        <f t="shared" si="5"/>
        <v>0</v>
      </c>
      <c r="AO43" s="30" t="str">
        <f t="shared" si="6"/>
        <v>2</v>
      </c>
      <c r="AP43" s="29"/>
      <c r="AQ43" s="29"/>
      <c r="AR43" s="29"/>
      <c r="AS43" s="29"/>
      <c r="AT43" s="39"/>
      <c r="AU43" s="30"/>
      <c r="AV43" s="29"/>
      <c r="AW43" s="29" t="str">
        <f t="shared" si="7"/>
        <v>データ連携（mm/dd）</v>
      </c>
      <c r="AX43" s="29" t="str">
        <f t="shared" si="8"/>
        <v>データ連携（mm/dd）</v>
      </c>
    </row>
    <row r="44" spans="1:50">
      <c r="A44" s="29">
        <f>予約情報!A48</f>
        <v>0</v>
      </c>
      <c r="B44" s="29">
        <f>予約情報!B48</f>
        <v>0</v>
      </c>
      <c r="C44" s="29">
        <f>予約情報!C48</f>
        <v>0</v>
      </c>
      <c r="D44" s="29">
        <f>予約情報!D48</f>
        <v>0</v>
      </c>
      <c r="E44" s="29">
        <f>予約情報!E48</f>
        <v>0</v>
      </c>
      <c r="F44" s="29">
        <f>予約情報!G48</f>
        <v>0</v>
      </c>
      <c r="G44" s="29" t="str">
        <f>IF(予約情報!H48="","",予約情報!H48)</f>
        <v/>
      </c>
      <c r="H44" s="29" t="str">
        <f>IF(予約情報!I48="","",予約情報!I48)</f>
        <v/>
      </c>
      <c r="I44" s="29"/>
      <c r="J44" s="30" t="str">
        <f t="shared" si="1"/>
        <v>9</v>
      </c>
      <c r="K44" s="29" t="str">
        <f>LEFT(予約情報!J48,3)&amp;RIGHT(予約情報!J48,4)</f>
        <v/>
      </c>
      <c r="L44" s="29">
        <f>予約情報!K48</f>
        <v>0</v>
      </c>
      <c r="M44" s="29">
        <f>予約情報!L48</f>
        <v>0</v>
      </c>
      <c r="N44" s="29" t="str">
        <f>IF(予約情報!M48="","",予約情報!M48)</f>
        <v/>
      </c>
      <c r="O44" s="29" t="str">
        <f>IF(予約情報!N48="","",予約情報!N48)</f>
        <v/>
      </c>
      <c r="P44" s="29" t="str">
        <f>IF(予約情報!O48="","",予約情報!O48)</f>
        <v/>
      </c>
      <c r="Q44" s="29" t="str">
        <f>IF(予約情報!P48="","",予約情報!P48)</f>
        <v/>
      </c>
      <c r="R44" s="30" t="str">
        <f t="shared" si="2"/>
        <v>9</v>
      </c>
      <c r="S44" s="30" t="str">
        <f t="shared" si="3"/>
        <v>000763</v>
      </c>
      <c r="T44" s="30">
        <f>予約情報!Q48</f>
        <v>0</v>
      </c>
      <c r="U44" s="29" t="str">
        <f>予約情報!Y48</f>
        <v/>
      </c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 t="str">
        <f t="shared" si="0"/>
        <v>yymmdd/●●/事業所からデータ連携受領により取込</v>
      </c>
      <c r="AG44" s="30">
        <f>予約情報!X48</f>
        <v>0</v>
      </c>
      <c r="AH44" s="29"/>
      <c r="AI44" s="29"/>
      <c r="AJ44" s="29"/>
      <c r="AK44" s="29"/>
      <c r="AL44" s="29"/>
      <c r="AM44" s="30" t="str">
        <f t="shared" si="4"/>
        <v>2024</v>
      </c>
      <c r="AN44" s="30" t="str">
        <f t="shared" si="5"/>
        <v>0</v>
      </c>
      <c r="AO44" s="30" t="str">
        <f t="shared" si="6"/>
        <v>2</v>
      </c>
      <c r="AP44" s="29"/>
      <c r="AQ44" s="29"/>
      <c r="AR44" s="29"/>
      <c r="AS44" s="29"/>
      <c r="AT44" s="39"/>
      <c r="AU44" s="30"/>
      <c r="AV44" s="29"/>
      <c r="AW44" s="29" t="str">
        <f t="shared" si="7"/>
        <v>データ連携（mm/dd）</v>
      </c>
      <c r="AX44" s="29" t="str">
        <f t="shared" si="8"/>
        <v>データ連携（mm/dd）</v>
      </c>
    </row>
    <row r="45" spans="1:50">
      <c r="A45" s="29">
        <f>予約情報!A49</f>
        <v>0</v>
      </c>
      <c r="B45" s="29">
        <f>予約情報!B49</f>
        <v>0</v>
      </c>
      <c r="C45" s="29">
        <f>予約情報!C49</f>
        <v>0</v>
      </c>
      <c r="D45" s="29">
        <f>予約情報!D49</f>
        <v>0</v>
      </c>
      <c r="E45" s="29">
        <f>予約情報!E49</f>
        <v>0</v>
      </c>
      <c r="F45" s="29">
        <f>予約情報!G49</f>
        <v>0</v>
      </c>
      <c r="G45" s="29" t="str">
        <f>IF(予約情報!H49="","",予約情報!H49)</f>
        <v/>
      </c>
      <c r="H45" s="29" t="str">
        <f>IF(予約情報!I49="","",予約情報!I49)</f>
        <v/>
      </c>
      <c r="I45" s="29"/>
      <c r="J45" s="30" t="str">
        <f t="shared" si="1"/>
        <v>9</v>
      </c>
      <c r="K45" s="29" t="str">
        <f>LEFT(予約情報!J49,3)&amp;RIGHT(予約情報!J49,4)</f>
        <v/>
      </c>
      <c r="L45" s="29">
        <f>予約情報!K49</f>
        <v>0</v>
      </c>
      <c r="M45" s="29">
        <f>予約情報!L49</f>
        <v>0</v>
      </c>
      <c r="N45" s="29" t="str">
        <f>IF(予約情報!M49="","",予約情報!M49)</f>
        <v/>
      </c>
      <c r="O45" s="29" t="str">
        <f>IF(予約情報!N49="","",予約情報!N49)</f>
        <v/>
      </c>
      <c r="P45" s="29" t="str">
        <f>IF(予約情報!O49="","",予約情報!O49)</f>
        <v/>
      </c>
      <c r="Q45" s="29" t="str">
        <f>IF(予約情報!P49="","",予約情報!P49)</f>
        <v/>
      </c>
      <c r="R45" s="30" t="str">
        <f t="shared" si="2"/>
        <v>9</v>
      </c>
      <c r="S45" s="30" t="str">
        <f t="shared" si="3"/>
        <v>000763</v>
      </c>
      <c r="T45" s="30">
        <f>予約情報!Q49</f>
        <v>0</v>
      </c>
      <c r="U45" s="29" t="str">
        <f>予約情報!Y49</f>
        <v/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 t="str">
        <f t="shared" si="0"/>
        <v>yymmdd/●●/事業所からデータ連携受領により取込</v>
      </c>
      <c r="AG45" s="30">
        <f>予約情報!X49</f>
        <v>0</v>
      </c>
      <c r="AH45" s="29"/>
      <c r="AI45" s="29"/>
      <c r="AJ45" s="29"/>
      <c r="AK45" s="29"/>
      <c r="AL45" s="29"/>
      <c r="AM45" s="30" t="str">
        <f t="shared" si="4"/>
        <v>2024</v>
      </c>
      <c r="AN45" s="30" t="str">
        <f t="shared" si="5"/>
        <v>0</v>
      </c>
      <c r="AO45" s="30" t="str">
        <f t="shared" si="6"/>
        <v>2</v>
      </c>
      <c r="AP45" s="29"/>
      <c r="AQ45" s="29"/>
      <c r="AR45" s="29"/>
      <c r="AS45" s="29"/>
      <c r="AT45" s="39"/>
      <c r="AU45" s="30"/>
      <c r="AV45" s="29"/>
      <c r="AW45" s="29" t="str">
        <f t="shared" si="7"/>
        <v>データ連携（mm/dd）</v>
      </c>
      <c r="AX45" s="29" t="str">
        <f t="shared" si="8"/>
        <v>データ連携（mm/dd）</v>
      </c>
    </row>
    <row r="46" spans="1:50">
      <c r="A46" s="29">
        <f>予約情報!A50</f>
        <v>0</v>
      </c>
      <c r="B46" s="29">
        <f>予約情報!B50</f>
        <v>0</v>
      </c>
      <c r="C46" s="29">
        <f>予約情報!C50</f>
        <v>0</v>
      </c>
      <c r="D46" s="29">
        <f>予約情報!D50</f>
        <v>0</v>
      </c>
      <c r="E46" s="29">
        <f>予約情報!E50</f>
        <v>0</v>
      </c>
      <c r="F46" s="29">
        <f>予約情報!G50</f>
        <v>0</v>
      </c>
      <c r="G46" s="29" t="str">
        <f>IF(予約情報!H50="","",予約情報!H50)</f>
        <v/>
      </c>
      <c r="H46" s="29" t="str">
        <f>IF(予約情報!I50="","",予約情報!I50)</f>
        <v/>
      </c>
      <c r="I46" s="29"/>
      <c r="J46" s="30" t="str">
        <f t="shared" si="1"/>
        <v>9</v>
      </c>
      <c r="K46" s="29" t="str">
        <f>LEFT(予約情報!J50,3)&amp;RIGHT(予約情報!J50,4)</f>
        <v/>
      </c>
      <c r="L46" s="29">
        <f>予約情報!K50</f>
        <v>0</v>
      </c>
      <c r="M46" s="29">
        <f>予約情報!L50</f>
        <v>0</v>
      </c>
      <c r="N46" s="29" t="str">
        <f>IF(予約情報!M50="","",予約情報!M50)</f>
        <v/>
      </c>
      <c r="O46" s="29" t="str">
        <f>IF(予約情報!N50="","",予約情報!N50)</f>
        <v/>
      </c>
      <c r="P46" s="29" t="str">
        <f>IF(予約情報!O50="","",予約情報!O50)</f>
        <v/>
      </c>
      <c r="Q46" s="29" t="str">
        <f>IF(予約情報!P50="","",予約情報!P50)</f>
        <v/>
      </c>
      <c r="R46" s="30" t="str">
        <f t="shared" si="2"/>
        <v>9</v>
      </c>
      <c r="S46" s="30" t="str">
        <f t="shared" si="3"/>
        <v>000763</v>
      </c>
      <c r="T46" s="30">
        <f>予約情報!Q50</f>
        <v>0</v>
      </c>
      <c r="U46" s="29" t="str">
        <f>予約情報!Y50</f>
        <v/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 t="str">
        <f t="shared" si="0"/>
        <v>yymmdd/●●/事業所からデータ連携受領により取込</v>
      </c>
      <c r="AG46" s="30">
        <f>予約情報!X50</f>
        <v>0</v>
      </c>
      <c r="AH46" s="29"/>
      <c r="AI46" s="29"/>
      <c r="AJ46" s="29"/>
      <c r="AK46" s="29"/>
      <c r="AL46" s="29"/>
      <c r="AM46" s="30" t="str">
        <f t="shared" si="4"/>
        <v>2024</v>
      </c>
      <c r="AN46" s="30" t="str">
        <f t="shared" si="5"/>
        <v>0</v>
      </c>
      <c r="AO46" s="30" t="str">
        <f t="shared" si="6"/>
        <v>2</v>
      </c>
      <c r="AP46" s="29"/>
      <c r="AQ46" s="29"/>
      <c r="AR46" s="29"/>
      <c r="AS46" s="29"/>
      <c r="AT46" s="39"/>
      <c r="AU46" s="30"/>
      <c r="AV46" s="29"/>
      <c r="AW46" s="29" t="str">
        <f t="shared" si="7"/>
        <v>データ連携（mm/dd）</v>
      </c>
      <c r="AX46" s="29" t="str">
        <f t="shared" si="8"/>
        <v>データ連携（mm/dd）</v>
      </c>
    </row>
    <row r="47" spans="1:50">
      <c r="A47" s="29">
        <f>予約情報!A51</f>
        <v>0</v>
      </c>
      <c r="B47" s="29">
        <f>予約情報!B51</f>
        <v>0</v>
      </c>
      <c r="C47" s="29">
        <f>予約情報!C51</f>
        <v>0</v>
      </c>
      <c r="D47" s="29">
        <f>予約情報!D51</f>
        <v>0</v>
      </c>
      <c r="E47" s="29">
        <f>予約情報!E51</f>
        <v>0</v>
      </c>
      <c r="F47" s="29">
        <f>予約情報!G51</f>
        <v>0</v>
      </c>
      <c r="G47" s="29" t="str">
        <f>IF(予約情報!H51="","",予約情報!H51)</f>
        <v/>
      </c>
      <c r="H47" s="29" t="str">
        <f>IF(予約情報!I51="","",予約情報!I51)</f>
        <v/>
      </c>
      <c r="I47" s="29"/>
      <c r="J47" s="30" t="str">
        <f t="shared" si="1"/>
        <v>9</v>
      </c>
      <c r="K47" s="29" t="str">
        <f>LEFT(予約情報!J51,3)&amp;RIGHT(予約情報!J51,4)</f>
        <v/>
      </c>
      <c r="L47" s="29">
        <f>予約情報!K51</f>
        <v>0</v>
      </c>
      <c r="M47" s="29">
        <f>予約情報!L51</f>
        <v>0</v>
      </c>
      <c r="N47" s="29" t="str">
        <f>IF(予約情報!M51="","",予約情報!M51)</f>
        <v/>
      </c>
      <c r="O47" s="29" t="str">
        <f>IF(予約情報!N51="","",予約情報!N51)</f>
        <v/>
      </c>
      <c r="P47" s="29" t="str">
        <f>IF(予約情報!O51="","",予約情報!O51)</f>
        <v/>
      </c>
      <c r="Q47" s="29" t="str">
        <f>IF(予約情報!P51="","",予約情報!P51)</f>
        <v/>
      </c>
      <c r="R47" s="30" t="str">
        <f t="shared" si="2"/>
        <v>9</v>
      </c>
      <c r="S47" s="30" t="str">
        <f t="shared" si="3"/>
        <v>000763</v>
      </c>
      <c r="T47" s="30">
        <f>予約情報!Q51</f>
        <v>0</v>
      </c>
      <c r="U47" s="29" t="str">
        <f>予約情報!Y51</f>
        <v/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 t="str">
        <f t="shared" si="0"/>
        <v>yymmdd/●●/事業所からデータ連携受領により取込</v>
      </c>
      <c r="AG47" s="30">
        <f>予約情報!X51</f>
        <v>0</v>
      </c>
      <c r="AH47" s="29"/>
      <c r="AI47" s="29"/>
      <c r="AJ47" s="29"/>
      <c r="AK47" s="29"/>
      <c r="AL47" s="29"/>
      <c r="AM47" s="30" t="str">
        <f t="shared" si="4"/>
        <v>2024</v>
      </c>
      <c r="AN47" s="30" t="str">
        <f t="shared" si="5"/>
        <v>0</v>
      </c>
      <c r="AO47" s="30" t="str">
        <f t="shared" si="6"/>
        <v>2</v>
      </c>
      <c r="AP47" s="29"/>
      <c r="AQ47" s="29"/>
      <c r="AR47" s="29"/>
      <c r="AS47" s="29"/>
      <c r="AT47" s="39"/>
      <c r="AU47" s="30"/>
      <c r="AV47" s="29"/>
      <c r="AW47" s="29" t="str">
        <f t="shared" si="7"/>
        <v>データ連携（mm/dd）</v>
      </c>
      <c r="AX47" s="29" t="str">
        <f t="shared" si="8"/>
        <v>データ連携（mm/dd）</v>
      </c>
    </row>
    <row r="48" spans="1:50">
      <c r="A48" s="29">
        <f>予約情報!A52</f>
        <v>0</v>
      </c>
      <c r="B48" s="29">
        <f>予約情報!B52</f>
        <v>0</v>
      </c>
      <c r="C48" s="29">
        <f>予約情報!C52</f>
        <v>0</v>
      </c>
      <c r="D48" s="29">
        <f>予約情報!D52</f>
        <v>0</v>
      </c>
      <c r="E48" s="29">
        <f>予約情報!E52</f>
        <v>0</v>
      </c>
      <c r="F48" s="29">
        <f>予約情報!G52</f>
        <v>0</v>
      </c>
      <c r="G48" s="29" t="str">
        <f>IF(予約情報!H52="","",予約情報!H52)</f>
        <v/>
      </c>
      <c r="H48" s="29" t="str">
        <f>IF(予約情報!I52="","",予約情報!I52)</f>
        <v/>
      </c>
      <c r="I48" s="29"/>
      <c r="J48" s="30" t="str">
        <f t="shared" si="1"/>
        <v>9</v>
      </c>
      <c r="K48" s="29" t="str">
        <f>LEFT(予約情報!J52,3)&amp;RIGHT(予約情報!J52,4)</f>
        <v/>
      </c>
      <c r="L48" s="29">
        <f>予約情報!K52</f>
        <v>0</v>
      </c>
      <c r="M48" s="29">
        <f>予約情報!L52</f>
        <v>0</v>
      </c>
      <c r="N48" s="29" t="str">
        <f>IF(予約情報!M52="","",予約情報!M52)</f>
        <v/>
      </c>
      <c r="O48" s="29" t="str">
        <f>IF(予約情報!N52="","",予約情報!N52)</f>
        <v/>
      </c>
      <c r="P48" s="29" t="str">
        <f>IF(予約情報!O52="","",予約情報!O52)</f>
        <v/>
      </c>
      <c r="Q48" s="29" t="str">
        <f>IF(予約情報!P52="","",予約情報!P52)</f>
        <v/>
      </c>
      <c r="R48" s="30" t="str">
        <f t="shared" si="2"/>
        <v>9</v>
      </c>
      <c r="S48" s="30" t="str">
        <f t="shared" si="3"/>
        <v>000763</v>
      </c>
      <c r="T48" s="30">
        <f>予約情報!Q52</f>
        <v>0</v>
      </c>
      <c r="U48" s="29" t="str">
        <f>予約情報!Y52</f>
        <v/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 t="str">
        <f t="shared" si="0"/>
        <v>yymmdd/●●/事業所からデータ連携受領により取込</v>
      </c>
      <c r="AG48" s="30">
        <f>予約情報!X52</f>
        <v>0</v>
      </c>
      <c r="AH48" s="29"/>
      <c r="AI48" s="29"/>
      <c r="AJ48" s="29"/>
      <c r="AK48" s="29"/>
      <c r="AL48" s="29"/>
      <c r="AM48" s="30" t="str">
        <f t="shared" si="4"/>
        <v>2024</v>
      </c>
      <c r="AN48" s="30" t="str">
        <f t="shared" si="5"/>
        <v>0</v>
      </c>
      <c r="AO48" s="30" t="str">
        <f t="shared" si="6"/>
        <v>2</v>
      </c>
      <c r="AP48" s="29"/>
      <c r="AQ48" s="29"/>
      <c r="AR48" s="29"/>
      <c r="AS48" s="29"/>
      <c r="AT48" s="39"/>
      <c r="AU48" s="30"/>
      <c r="AV48" s="29"/>
      <c r="AW48" s="29" t="str">
        <f t="shared" si="7"/>
        <v>データ連携（mm/dd）</v>
      </c>
      <c r="AX48" s="29" t="str">
        <f t="shared" si="8"/>
        <v>データ連携（mm/dd）</v>
      </c>
    </row>
    <row r="49" spans="1:50">
      <c r="A49" s="29">
        <f>予約情報!A53</f>
        <v>0</v>
      </c>
      <c r="B49" s="29">
        <f>予約情報!B53</f>
        <v>0</v>
      </c>
      <c r="C49" s="29">
        <f>予約情報!C53</f>
        <v>0</v>
      </c>
      <c r="D49" s="29">
        <f>予約情報!D53</f>
        <v>0</v>
      </c>
      <c r="E49" s="29">
        <f>予約情報!E53</f>
        <v>0</v>
      </c>
      <c r="F49" s="29">
        <f>予約情報!G53</f>
        <v>0</v>
      </c>
      <c r="G49" s="29" t="str">
        <f>IF(予約情報!H53="","",予約情報!H53)</f>
        <v/>
      </c>
      <c r="H49" s="29" t="str">
        <f>IF(予約情報!I53="","",予約情報!I53)</f>
        <v/>
      </c>
      <c r="I49" s="29"/>
      <c r="J49" s="30" t="str">
        <f t="shared" si="1"/>
        <v>9</v>
      </c>
      <c r="K49" s="29" t="str">
        <f>LEFT(予約情報!J53,3)&amp;RIGHT(予約情報!J53,4)</f>
        <v/>
      </c>
      <c r="L49" s="29">
        <f>予約情報!K53</f>
        <v>0</v>
      </c>
      <c r="M49" s="29">
        <f>予約情報!L53</f>
        <v>0</v>
      </c>
      <c r="N49" s="29" t="str">
        <f>IF(予約情報!M53="","",予約情報!M53)</f>
        <v/>
      </c>
      <c r="O49" s="29" t="str">
        <f>IF(予約情報!N53="","",予約情報!N53)</f>
        <v/>
      </c>
      <c r="P49" s="29" t="str">
        <f>IF(予約情報!O53="","",予約情報!O53)</f>
        <v/>
      </c>
      <c r="Q49" s="29" t="str">
        <f>IF(予約情報!P53="","",予約情報!P53)</f>
        <v/>
      </c>
      <c r="R49" s="30" t="str">
        <f t="shared" si="2"/>
        <v>9</v>
      </c>
      <c r="S49" s="30" t="str">
        <f t="shared" si="3"/>
        <v>000763</v>
      </c>
      <c r="T49" s="30">
        <f>予約情報!Q53</f>
        <v>0</v>
      </c>
      <c r="U49" s="29" t="str">
        <f>予約情報!Y53</f>
        <v/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 t="str">
        <f t="shared" si="0"/>
        <v>yymmdd/●●/事業所からデータ連携受領により取込</v>
      </c>
      <c r="AG49" s="30">
        <f>予約情報!X53</f>
        <v>0</v>
      </c>
      <c r="AH49" s="29"/>
      <c r="AI49" s="29"/>
      <c r="AJ49" s="29"/>
      <c r="AK49" s="29"/>
      <c r="AL49" s="29"/>
      <c r="AM49" s="30" t="str">
        <f t="shared" si="4"/>
        <v>2024</v>
      </c>
      <c r="AN49" s="30" t="str">
        <f t="shared" si="5"/>
        <v>0</v>
      </c>
      <c r="AO49" s="30" t="str">
        <f t="shared" si="6"/>
        <v>2</v>
      </c>
      <c r="AP49" s="29"/>
      <c r="AQ49" s="29"/>
      <c r="AR49" s="29"/>
      <c r="AS49" s="29"/>
      <c r="AT49" s="39"/>
      <c r="AU49" s="30"/>
      <c r="AV49" s="29"/>
      <c r="AW49" s="29" t="str">
        <f t="shared" si="7"/>
        <v>データ連携（mm/dd）</v>
      </c>
      <c r="AX49" s="29" t="str">
        <f t="shared" si="8"/>
        <v>データ連携（mm/dd）</v>
      </c>
    </row>
    <row r="50" spans="1:50">
      <c r="A50" s="29">
        <f>予約情報!A54</f>
        <v>0</v>
      </c>
      <c r="B50" s="29">
        <f>予約情報!B54</f>
        <v>0</v>
      </c>
      <c r="C50" s="29">
        <f>予約情報!C54</f>
        <v>0</v>
      </c>
      <c r="D50" s="29">
        <f>予約情報!D54</f>
        <v>0</v>
      </c>
      <c r="E50" s="29">
        <f>予約情報!E54</f>
        <v>0</v>
      </c>
      <c r="F50" s="29">
        <f>予約情報!G54</f>
        <v>0</v>
      </c>
      <c r="G50" s="29" t="str">
        <f>IF(予約情報!H54="","",予約情報!H54)</f>
        <v/>
      </c>
      <c r="H50" s="29" t="str">
        <f>IF(予約情報!I54="","",予約情報!I54)</f>
        <v/>
      </c>
      <c r="I50" s="29"/>
      <c r="J50" s="30" t="str">
        <f t="shared" si="1"/>
        <v>9</v>
      </c>
      <c r="K50" s="29" t="str">
        <f>LEFT(予約情報!J54,3)&amp;RIGHT(予約情報!J54,4)</f>
        <v/>
      </c>
      <c r="L50" s="29">
        <f>予約情報!K54</f>
        <v>0</v>
      </c>
      <c r="M50" s="29">
        <f>予約情報!L54</f>
        <v>0</v>
      </c>
      <c r="N50" s="29" t="str">
        <f>IF(予約情報!M54="","",予約情報!M54)</f>
        <v/>
      </c>
      <c r="O50" s="29" t="str">
        <f>IF(予約情報!N54="","",予約情報!N54)</f>
        <v/>
      </c>
      <c r="P50" s="29" t="str">
        <f>IF(予約情報!O54="","",予約情報!O54)</f>
        <v/>
      </c>
      <c r="Q50" s="29" t="str">
        <f>IF(予約情報!P54="","",予約情報!P54)</f>
        <v/>
      </c>
      <c r="R50" s="30" t="str">
        <f t="shared" si="2"/>
        <v>9</v>
      </c>
      <c r="S50" s="30" t="str">
        <f t="shared" si="3"/>
        <v>000763</v>
      </c>
      <c r="T50" s="30">
        <f>予約情報!Q54</f>
        <v>0</v>
      </c>
      <c r="U50" s="29" t="str">
        <f>予約情報!Y54</f>
        <v/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 t="str">
        <f t="shared" si="0"/>
        <v>yymmdd/●●/事業所からデータ連携受領により取込</v>
      </c>
      <c r="AG50" s="30">
        <f>予約情報!X54</f>
        <v>0</v>
      </c>
      <c r="AH50" s="29"/>
      <c r="AI50" s="29"/>
      <c r="AJ50" s="29"/>
      <c r="AK50" s="29"/>
      <c r="AL50" s="29"/>
      <c r="AM50" s="30" t="str">
        <f t="shared" si="4"/>
        <v>2024</v>
      </c>
      <c r="AN50" s="30" t="str">
        <f t="shared" si="5"/>
        <v>0</v>
      </c>
      <c r="AO50" s="30" t="str">
        <f t="shared" si="6"/>
        <v>2</v>
      </c>
      <c r="AP50" s="29"/>
      <c r="AQ50" s="29"/>
      <c r="AR50" s="29"/>
      <c r="AS50" s="29"/>
      <c r="AT50" s="39"/>
      <c r="AU50" s="30"/>
      <c r="AV50" s="29"/>
      <c r="AW50" s="29" t="str">
        <f t="shared" si="7"/>
        <v>データ連携（mm/dd）</v>
      </c>
      <c r="AX50" s="29" t="str">
        <f t="shared" si="8"/>
        <v>データ連携（mm/dd）</v>
      </c>
    </row>
    <row r="51" spans="1:50">
      <c r="A51" s="29">
        <f>予約情報!A55</f>
        <v>0</v>
      </c>
      <c r="B51" s="29">
        <f>予約情報!B55</f>
        <v>0</v>
      </c>
      <c r="C51" s="29">
        <f>予約情報!C55</f>
        <v>0</v>
      </c>
      <c r="D51" s="29">
        <f>予約情報!D55</f>
        <v>0</v>
      </c>
      <c r="E51" s="29">
        <f>予約情報!E55</f>
        <v>0</v>
      </c>
      <c r="F51" s="29">
        <f>予約情報!G55</f>
        <v>0</v>
      </c>
      <c r="G51" s="29" t="str">
        <f>IF(予約情報!H55="","",予約情報!H55)</f>
        <v/>
      </c>
      <c r="H51" s="29" t="str">
        <f>IF(予約情報!I55="","",予約情報!I55)</f>
        <v/>
      </c>
      <c r="I51" s="29"/>
      <c r="J51" s="30" t="str">
        <f t="shared" si="1"/>
        <v>9</v>
      </c>
      <c r="K51" s="29" t="str">
        <f>LEFT(予約情報!J55,3)&amp;RIGHT(予約情報!J55,4)</f>
        <v/>
      </c>
      <c r="L51" s="29">
        <f>予約情報!K55</f>
        <v>0</v>
      </c>
      <c r="M51" s="29">
        <f>予約情報!L55</f>
        <v>0</v>
      </c>
      <c r="N51" s="29" t="str">
        <f>IF(予約情報!M55="","",予約情報!M55)</f>
        <v/>
      </c>
      <c r="O51" s="29" t="str">
        <f>IF(予約情報!N55="","",予約情報!N55)</f>
        <v/>
      </c>
      <c r="P51" s="29" t="str">
        <f>IF(予約情報!O55="","",予約情報!O55)</f>
        <v/>
      </c>
      <c r="Q51" s="29" t="str">
        <f>IF(予約情報!P55="","",予約情報!P55)</f>
        <v/>
      </c>
      <c r="R51" s="30" t="str">
        <f t="shared" si="2"/>
        <v>9</v>
      </c>
      <c r="S51" s="30" t="str">
        <f t="shared" si="3"/>
        <v>000763</v>
      </c>
      <c r="T51" s="30">
        <f>予約情報!Q55</f>
        <v>0</v>
      </c>
      <c r="U51" s="29" t="str">
        <f>予約情報!Y55</f>
        <v/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 t="str">
        <f t="shared" si="0"/>
        <v>yymmdd/●●/事業所からデータ連携受領により取込</v>
      </c>
      <c r="AG51" s="30">
        <f>予約情報!X55</f>
        <v>0</v>
      </c>
      <c r="AH51" s="29"/>
      <c r="AI51" s="29"/>
      <c r="AJ51" s="29"/>
      <c r="AK51" s="29"/>
      <c r="AL51" s="29"/>
      <c r="AM51" s="30" t="str">
        <f t="shared" si="4"/>
        <v>2024</v>
      </c>
      <c r="AN51" s="30" t="str">
        <f t="shared" si="5"/>
        <v>0</v>
      </c>
      <c r="AO51" s="30" t="str">
        <f t="shared" si="6"/>
        <v>2</v>
      </c>
      <c r="AP51" s="29"/>
      <c r="AQ51" s="29"/>
      <c r="AR51" s="29"/>
      <c r="AS51" s="29"/>
      <c r="AT51" s="39"/>
      <c r="AU51" s="30"/>
      <c r="AV51" s="29"/>
      <c r="AW51" s="29" t="str">
        <f t="shared" si="7"/>
        <v>データ連携（mm/dd）</v>
      </c>
      <c r="AX51" s="29" t="str">
        <f t="shared" si="8"/>
        <v>データ連携（mm/dd）</v>
      </c>
    </row>
    <row r="52" spans="1:50">
      <c r="A52" s="29">
        <f>予約情報!A56</f>
        <v>0</v>
      </c>
      <c r="B52" s="29">
        <f>予約情報!B56</f>
        <v>0</v>
      </c>
      <c r="C52" s="29">
        <f>予約情報!C56</f>
        <v>0</v>
      </c>
      <c r="D52" s="29">
        <f>予約情報!D56</f>
        <v>0</v>
      </c>
      <c r="E52" s="29">
        <f>予約情報!E56</f>
        <v>0</v>
      </c>
      <c r="F52" s="29">
        <f>予約情報!G56</f>
        <v>0</v>
      </c>
      <c r="G52" s="29" t="str">
        <f>IF(予約情報!H56="","",予約情報!H56)</f>
        <v/>
      </c>
      <c r="H52" s="29" t="str">
        <f>IF(予約情報!I56="","",予約情報!I56)</f>
        <v/>
      </c>
      <c r="I52" s="29"/>
      <c r="J52" s="30" t="str">
        <f t="shared" si="1"/>
        <v>9</v>
      </c>
      <c r="K52" s="29" t="str">
        <f>LEFT(予約情報!J56,3)&amp;RIGHT(予約情報!J56,4)</f>
        <v/>
      </c>
      <c r="L52" s="29">
        <f>予約情報!K56</f>
        <v>0</v>
      </c>
      <c r="M52" s="29">
        <f>予約情報!L56</f>
        <v>0</v>
      </c>
      <c r="N52" s="29" t="str">
        <f>IF(予約情報!M56="","",予約情報!M56)</f>
        <v/>
      </c>
      <c r="O52" s="29" t="str">
        <f>IF(予約情報!N56="","",予約情報!N56)</f>
        <v/>
      </c>
      <c r="P52" s="29" t="str">
        <f>IF(予約情報!O56="","",予約情報!O56)</f>
        <v/>
      </c>
      <c r="Q52" s="29" t="str">
        <f>IF(予約情報!P56="","",予約情報!P56)</f>
        <v/>
      </c>
      <c r="R52" s="30" t="str">
        <f t="shared" si="2"/>
        <v>9</v>
      </c>
      <c r="S52" s="30" t="str">
        <f t="shared" si="3"/>
        <v>000763</v>
      </c>
      <c r="T52" s="30">
        <f>予約情報!Q56</f>
        <v>0</v>
      </c>
      <c r="U52" s="29" t="str">
        <f>予約情報!Y56</f>
        <v/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 t="str">
        <f t="shared" si="0"/>
        <v>yymmdd/●●/事業所からデータ連携受領により取込</v>
      </c>
      <c r="AG52" s="30">
        <f>予約情報!X56</f>
        <v>0</v>
      </c>
      <c r="AH52" s="29"/>
      <c r="AI52" s="29"/>
      <c r="AJ52" s="29"/>
      <c r="AK52" s="29"/>
      <c r="AL52" s="29"/>
      <c r="AM52" s="30" t="str">
        <f t="shared" si="4"/>
        <v>2024</v>
      </c>
      <c r="AN52" s="30" t="str">
        <f t="shared" si="5"/>
        <v>0</v>
      </c>
      <c r="AO52" s="30" t="str">
        <f t="shared" si="6"/>
        <v>2</v>
      </c>
      <c r="AP52" s="29"/>
      <c r="AQ52" s="29"/>
      <c r="AR52" s="29"/>
      <c r="AS52" s="29"/>
      <c r="AT52" s="39"/>
      <c r="AU52" s="30"/>
      <c r="AV52" s="29"/>
      <c r="AW52" s="29" t="str">
        <f t="shared" si="7"/>
        <v>データ連携（mm/dd）</v>
      </c>
      <c r="AX52" s="29" t="str">
        <f t="shared" si="8"/>
        <v>データ連携（mm/dd）</v>
      </c>
    </row>
    <row r="53" spans="1:50">
      <c r="A53" s="29">
        <f>予約情報!A57</f>
        <v>0</v>
      </c>
      <c r="B53" s="29">
        <f>予約情報!B57</f>
        <v>0</v>
      </c>
      <c r="C53" s="29">
        <f>予約情報!C57</f>
        <v>0</v>
      </c>
      <c r="D53" s="29">
        <f>予約情報!D57</f>
        <v>0</v>
      </c>
      <c r="E53" s="29">
        <f>予約情報!E57</f>
        <v>0</v>
      </c>
      <c r="F53" s="29">
        <f>予約情報!G57</f>
        <v>0</v>
      </c>
      <c r="G53" s="29" t="str">
        <f>IF(予約情報!H57="","",予約情報!H57)</f>
        <v/>
      </c>
      <c r="H53" s="29" t="str">
        <f>IF(予約情報!I57="","",予約情報!I57)</f>
        <v/>
      </c>
      <c r="I53" s="29"/>
      <c r="J53" s="30" t="str">
        <f t="shared" si="1"/>
        <v>9</v>
      </c>
      <c r="K53" s="29" t="str">
        <f>LEFT(予約情報!J57,3)&amp;RIGHT(予約情報!J57,4)</f>
        <v/>
      </c>
      <c r="L53" s="29">
        <f>予約情報!K57</f>
        <v>0</v>
      </c>
      <c r="M53" s="29">
        <f>予約情報!L57</f>
        <v>0</v>
      </c>
      <c r="N53" s="29" t="str">
        <f>IF(予約情報!M57="","",予約情報!M57)</f>
        <v/>
      </c>
      <c r="O53" s="29" t="str">
        <f>IF(予約情報!N57="","",予約情報!N57)</f>
        <v/>
      </c>
      <c r="P53" s="29" t="str">
        <f>IF(予約情報!O57="","",予約情報!O57)</f>
        <v/>
      </c>
      <c r="Q53" s="29" t="str">
        <f>IF(予約情報!P57="","",予約情報!P57)</f>
        <v/>
      </c>
      <c r="R53" s="30" t="str">
        <f t="shared" si="2"/>
        <v>9</v>
      </c>
      <c r="S53" s="30" t="str">
        <f t="shared" si="3"/>
        <v>000763</v>
      </c>
      <c r="T53" s="30">
        <f>予約情報!Q57</f>
        <v>0</v>
      </c>
      <c r="U53" s="29" t="str">
        <f>予約情報!Y57</f>
        <v/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 t="str">
        <f t="shared" si="0"/>
        <v>yymmdd/●●/事業所からデータ連携受領により取込</v>
      </c>
      <c r="AG53" s="30">
        <f>予約情報!X57</f>
        <v>0</v>
      </c>
      <c r="AH53" s="29"/>
      <c r="AI53" s="29"/>
      <c r="AJ53" s="29"/>
      <c r="AK53" s="29"/>
      <c r="AL53" s="29"/>
      <c r="AM53" s="30" t="str">
        <f t="shared" si="4"/>
        <v>2024</v>
      </c>
      <c r="AN53" s="30" t="str">
        <f t="shared" si="5"/>
        <v>0</v>
      </c>
      <c r="AO53" s="30" t="str">
        <f t="shared" si="6"/>
        <v>2</v>
      </c>
      <c r="AP53" s="29"/>
      <c r="AQ53" s="29"/>
      <c r="AR53" s="29"/>
      <c r="AS53" s="29"/>
      <c r="AT53" s="39"/>
      <c r="AU53" s="30"/>
      <c r="AV53" s="29"/>
      <c r="AW53" s="29" t="str">
        <f t="shared" si="7"/>
        <v>データ連携（mm/dd）</v>
      </c>
      <c r="AX53" s="29" t="str">
        <f t="shared" si="8"/>
        <v>データ連携（mm/dd）</v>
      </c>
    </row>
    <row r="54" spans="1:50">
      <c r="A54" s="29">
        <f>予約情報!A58</f>
        <v>0</v>
      </c>
      <c r="B54" s="29">
        <f>予約情報!B58</f>
        <v>0</v>
      </c>
      <c r="C54" s="29">
        <f>予約情報!C58</f>
        <v>0</v>
      </c>
      <c r="D54" s="29">
        <f>予約情報!D58</f>
        <v>0</v>
      </c>
      <c r="E54" s="29">
        <f>予約情報!E58</f>
        <v>0</v>
      </c>
      <c r="F54" s="29">
        <f>予約情報!G58</f>
        <v>0</v>
      </c>
      <c r="G54" s="29" t="str">
        <f>IF(予約情報!H58="","",予約情報!H58)</f>
        <v/>
      </c>
      <c r="H54" s="29" t="str">
        <f>IF(予約情報!I58="","",予約情報!I58)</f>
        <v/>
      </c>
      <c r="I54" s="29"/>
      <c r="J54" s="30" t="str">
        <f t="shared" si="1"/>
        <v>9</v>
      </c>
      <c r="K54" s="29" t="str">
        <f>LEFT(予約情報!J58,3)&amp;RIGHT(予約情報!J58,4)</f>
        <v/>
      </c>
      <c r="L54" s="29">
        <f>予約情報!K58</f>
        <v>0</v>
      </c>
      <c r="M54" s="29">
        <f>予約情報!L58</f>
        <v>0</v>
      </c>
      <c r="N54" s="29" t="str">
        <f>IF(予約情報!M58="","",予約情報!M58)</f>
        <v/>
      </c>
      <c r="O54" s="29" t="str">
        <f>IF(予約情報!N58="","",予約情報!N58)</f>
        <v/>
      </c>
      <c r="P54" s="29" t="str">
        <f>IF(予約情報!O58="","",予約情報!O58)</f>
        <v/>
      </c>
      <c r="Q54" s="29" t="str">
        <f>IF(予約情報!P58="","",予約情報!P58)</f>
        <v/>
      </c>
      <c r="R54" s="30" t="str">
        <f t="shared" si="2"/>
        <v>9</v>
      </c>
      <c r="S54" s="30" t="str">
        <f t="shared" si="3"/>
        <v>000763</v>
      </c>
      <c r="T54" s="30">
        <f>予約情報!Q58</f>
        <v>0</v>
      </c>
      <c r="U54" s="29" t="str">
        <f>予約情報!Y58</f>
        <v/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 t="str">
        <f t="shared" si="0"/>
        <v>yymmdd/●●/事業所からデータ連携受領により取込</v>
      </c>
      <c r="AG54" s="30">
        <f>予約情報!X58</f>
        <v>0</v>
      </c>
      <c r="AH54" s="29"/>
      <c r="AI54" s="29"/>
      <c r="AJ54" s="29"/>
      <c r="AK54" s="29"/>
      <c r="AL54" s="29"/>
      <c r="AM54" s="30" t="str">
        <f t="shared" si="4"/>
        <v>2024</v>
      </c>
      <c r="AN54" s="30" t="str">
        <f t="shared" si="5"/>
        <v>0</v>
      </c>
      <c r="AO54" s="30" t="str">
        <f t="shared" si="6"/>
        <v>2</v>
      </c>
      <c r="AP54" s="29"/>
      <c r="AQ54" s="29"/>
      <c r="AR54" s="29"/>
      <c r="AS54" s="29"/>
      <c r="AT54" s="39"/>
      <c r="AU54" s="30"/>
      <c r="AV54" s="29"/>
      <c r="AW54" s="29" t="str">
        <f t="shared" si="7"/>
        <v>データ連携（mm/dd）</v>
      </c>
      <c r="AX54" s="29" t="str">
        <f t="shared" si="8"/>
        <v>データ連携（mm/dd）</v>
      </c>
    </row>
    <row r="55" spans="1:50">
      <c r="A55" s="29">
        <f>予約情報!A59</f>
        <v>0</v>
      </c>
      <c r="B55" s="29">
        <f>予約情報!B59</f>
        <v>0</v>
      </c>
      <c r="C55" s="29">
        <f>予約情報!C59</f>
        <v>0</v>
      </c>
      <c r="D55" s="29">
        <f>予約情報!D59</f>
        <v>0</v>
      </c>
      <c r="E55" s="29">
        <f>予約情報!E59</f>
        <v>0</v>
      </c>
      <c r="F55" s="29">
        <f>予約情報!G59</f>
        <v>0</v>
      </c>
      <c r="G55" s="29" t="str">
        <f>IF(予約情報!H59="","",予約情報!H59)</f>
        <v/>
      </c>
      <c r="H55" s="29" t="str">
        <f>IF(予約情報!I59="","",予約情報!I59)</f>
        <v/>
      </c>
      <c r="I55" s="29"/>
      <c r="J55" s="30" t="str">
        <f t="shared" si="1"/>
        <v>9</v>
      </c>
      <c r="K55" s="29" t="str">
        <f>LEFT(予約情報!J59,3)&amp;RIGHT(予約情報!J59,4)</f>
        <v/>
      </c>
      <c r="L55" s="29">
        <f>予約情報!K59</f>
        <v>0</v>
      </c>
      <c r="M55" s="29">
        <f>予約情報!L59</f>
        <v>0</v>
      </c>
      <c r="N55" s="29" t="str">
        <f>IF(予約情報!M59="","",予約情報!M59)</f>
        <v/>
      </c>
      <c r="O55" s="29" t="str">
        <f>IF(予約情報!N59="","",予約情報!N59)</f>
        <v/>
      </c>
      <c r="P55" s="29" t="str">
        <f>IF(予約情報!O59="","",予約情報!O59)</f>
        <v/>
      </c>
      <c r="Q55" s="29" t="str">
        <f>IF(予約情報!P59="","",予約情報!P59)</f>
        <v/>
      </c>
      <c r="R55" s="30" t="str">
        <f t="shared" si="2"/>
        <v>9</v>
      </c>
      <c r="S55" s="30" t="str">
        <f t="shared" si="3"/>
        <v>000763</v>
      </c>
      <c r="T55" s="30">
        <f>予約情報!Q59</f>
        <v>0</v>
      </c>
      <c r="U55" s="29" t="str">
        <f>予約情報!Y59</f>
        <v/>
      </c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 t="str">
        <f t="shared" si="0"/>
        <v>yymmdd/●●/事業所からデータ連携受領により取込</v>
      </c>
      <c r="AG55" s="30">
        <f>予約情報!X59</f>
        <v>0</v>
      </c>
      <c r="AH55" s="29"/>
      <c r="AI55" s="29"/>
      <c r="AJ55" s="29"/>
      <c r="AK55" s="29"/>
      <c r="AL55" s="29"/>
      <c r="AM55" s="30" t="str">
        <f t="shared" si="4"/>
        <v>2024</v>
      </c>
      <c r="AN55" s="30" t="str">
        <f t="shared" si="5"/>
        <v>0</v>
      </c>
      <c r="AO55" s="30" t="str">
        <f t="shared" si="6"/>
        <v>2</v>
      </c>
      <c r="AP55" s="29"/>
      <c r="AQ55" s="29"/>
      <c r="AR55" s="29"/>
      <c r="AS55" s="29"/>
      <c r="AT55" s="39"/>
      <c r="AU55" s="30"/>
      <c r="AV55" s="29"/>
      <c r="AW55" s="29" t="str">
        <f t="shared" si="7"/>
        <v>データ連携（mm/dd）</v>
      </c>
      <c r="AX55" s="29" t="str">
        <f t="shared" si="8"/>
        <v>データ連携（mm/dd）</v>
      </c>
    </row>
    <row r="56" spans="1:50">
      <c r="A56" s="29">
        <f>予約情報!A60</f>
        <v>0</v>
      </c>
      <c r="B56" s="29">
        <f>予約情報!B60</f>
        <v>0</v>
      </c>
      <c r="C56" s="29">
        <f>予約情報!C60</f>
        <v>0</v>
      </c>
      <c r="D56" s="29">
        <f>予約情報!D60</f>
        <v>0</v>
      </c>
      <c r="E56" s="29">
        <f>予約情報!E60</f>
        <v>0</v>
      </c>
      <c r="F56" s="29">
        <f>予約情報!G60</f>
        <v>0</v>
      </c>
      <c r="G56" s="29" t="str">
        <f>IF(予約情報!H60="","",予約情報!H60)</f>
        <v/>
      </c>
      <c r="H56" s="29" t="str">
        <f>IF(予約情報!I60="","",予約情報!I60)</f>
        <v/>
      </c>
      <c r="I56" s="29"/>
      <c r="J56" s="30" t="str">
        <f t="shared" si="1"/>
        <v>9</v>
      </c>
      <c r="K56" s="29" t="str">
        <f>LEFT(予約情報!J60,3)&amp;RIGHT(予約情報!J60,4)</f>
        <v/>
      </c>
      <c r="L56" s="29">
        <f>予約情報!K60</f>
        <v>0</v>
      </c>
      <c r="M56" s="29">
        <f>予約情報!L60</f>
        <v>0</v>
      </c>
      <c r="N56" s="29" t="str">
        <f>IF(予約情報!M60="","",予約情報!M60)</f>
        <v/>
      </c>
      <c r="O56" s="29" t="str">
        <f>IF(予約情報!N60="","",予約情報!N60)</f>
        <v/>
      </c>
      <c r="P56" s="29" t="str">
        <f>IF(予約情報!O60="","",予約情報!O60)</f>
        <v/>
      </c>
      <c r="Q56" s="29" t="str">
        <f>IF(予約情報!P60="","",予約情報!P60)</f>
        <v/>
      </c>
      <c r="R56" s="30" t="str">
        <f t="shared" si="2"/>
        <v>9</v>
      </c>
      <c r="S56" s="30" t="str">
        <f t="shared" si="3"/>
        <v>000763</v>
      </c>
      <c r="T56" s="30">
        <f>予約情報!Q60</f>
        <v>0</v>
      </c>
      <c r="U56" s="29" t="str">
        <f>予約情報!Y60</f>
        <v/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 t="str">
        <f t="shared" si="0"/>
        <v>yymmdd/●●/事業所からデータ連携受領により取込</v>
      </c>
      <c r="AG56" s="30">
        <f>予約情報!X60</f>
        <v>0</v>
      </c>
      <c r="AH56" s="29"/>
      <c r="AI56" s="29"/>
      <c r="AJ56" s="29"/>
      <c r="AK56" s="29"/>
      <c r="AL56" s="29"/>
      <c r="AM56" s="30" t="str">
        <f t="shared" si="4"/>
        <v>2024</v>
      </c>
      <c r="AN56" s="30" t="str">
        <f t="shared" si="5"/>
        <v>0</v>
      </c>
      <c r="AO56" s="30" t="str">
        <f t="shared" si="6"/>
        <v>2</v>
      </c>
      <c r="AP56" s="29"/>
      <c r="AQ56" s="29"/>
      <c r="AR56" s="29"/>
      <c r="AS56" s="29"/>
      <c r="AT56" s="39"/>
      <c r="AU56" s="30"/>
      <c r="AV56" s="29"/>
      <c r="AW56" s="29" t="str">
        <f t="shared" si="7"/>
        <v>データ連携（mm/dd）</v>
      </c>
      <c r="AX56" s="29" t="str">
        <f t="shared" si="8"/>
        <v>データ連携（mm/dd）</v>
      </c>
    </row>
    <row r="57" spans="1:50">
      <c r="A57" s="29">
        <f>予約情報!A61</f>
        <v>0</v>
      </c>
      <c r="B57" s="29">
        <f>予約情報!B61</f>
        <v>0</v>
      </c>
      <c r="C57" s="29">
        <f>予約情報!C61</f>
        <v>0</v>
      </c>
      <c r="D57" s="29">
        <f>予約情報!D61</f>
        <v>0</v>
      </c>
      <c r="E57" s="29">
        <f>予約情報!E61</f>
        <v>0</v>
      </c>
      <c r="F57" s="29">
        <f>予約情報!G61</f>
        <v>0</v>
      </c>
      <c r="G57" s="29" t="str">
        <f>IF(予約情報!H61="","",予約情報!H61)</f>
        <v/>
      </c>
      <c r="H57" s="29" t="str">
        <f>IF(予約情報!I61="","",予約情報!I61)</f>
        <v/>
      </c>
      <c r="I57" s="29"/>
      <c r="J57" s="30" t="str">
        <f t="shared" si="1"/>
        <v>9</v>
      </c>
      <c r="K57" s="29" t="str">
        <f>LEFT(予約情報!J61,3)&amp;RIGHT(予約情報!J61,4)</f>
        <v/>
      </c>
      <c r="L57" s="29">
        <f>予約情報!K61</f>
        <v>0</v>
      </c>
      <c r="M57" s="29">
        <f>予約情報!L61</f>
        <v>0</v>
      </c>
      <c r="N57" s="29" t="str">
        <f>IF(予約情報!M61="","",予約情報!M61)</f>
        <v/>
      </c>
      <c r="O57" s="29" t="str">
        <f>IF(予約情報!N61="","",予約情報!N61)</f>
        <v/>
      </c>
      <c r="P57" s="29" t="str">
        <f>IF(予約情報!O61="","",予約情報!O61)</f>
        <v/>
      </c>
      <c r="Q57" s="29" t="str">
        <f>IF(予約情報!P61="","",予約情報!P61)</f>
        <v/>
      </c>
      <c r="R57" s="30" t="str">
        <f t="shared" si="2"/>
        <v>9</v>
      </c>
      <c r="S57" s="30" t="str">
        <f t="shared" si="3"/>
        <v>000763</v>
      </c>
      <c r="T57" s="30">
        <f>予約情報!Q61</f>
        <v>0</v>
      </c>
      <c r="U57" s="29" t="str">
        <f>予約情報!Y61</f>
        <v/>
      </c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 t="str">
        <f t="shared" si="0"/>
        <v>yymmdd/●●/事業所からデータ連携受領により取込</v>
      </c>
      <c r="AG57" s="30">
        <f>予約情報!X61</f>
        <v>0</v>
      </c>
      <c r="AH57" s="29"/>
      <c r="AI57" s="29"/>
      <c r="AJ57" s="29"/>
      <c r="AK57" s="29"/>
      <c r="AL57" s="29"/>
      <c r="AM57" s="30" t="str">
        <f t="shared" si="4"/>
        <v>2024</v>
      </c>
      <c r="AN57" s="30" t="str">
        <f t="shared" si="5"/>
        <v>0</v>
      </c>
      <c r="AO57" s="30" t="str">
        <f t="shared" si="6"/>
        <v>2</v>
      </c>
      <c r="AP57" s="29"/>
      <c r="AQ57" s="29"/>
      <c r="AR57" s="29"/>
      <c r="AS57" s="29"/>
      <c r="AT57" s="39"/>
      <c r="AU57" s="30"/>
      <c r="AV57" s="29"/>
      <c r="AW57" s="29" t="str">
        <f t="shared" si="7"/>
        <v>データ連携（mm/dd）</v>
      </c>
      <c r="AX57" s="29" t="str">
        <f t="shared" si="8"/>
        <v>データ連携（mm/dd）</v>
      </c>
    </row>
    <row r="58" spans="1:50">
      <c r="A58" s="29">
        <f>予約情報!A62</f>
        <v>0</v>
      </c>
      <c r="B58" s="29">
        <f>予約情報!B62</f>
        <v>0</v>
      </c>
      <c r="C58" s="29">
        <f>予約情報!C62</f>
        <v>0</v>
      </c>
      <c r="D58" s="29">
        <f>予約情報!D62</f>
        <v>0</v>
      </c>
      <c r="E58" s="29">
        <f>予約情報!E62</f>
        <v>0</v>
      </c>
      <c r="F58" s="29">
        <f>予約情報!G62</f>
        <v>0</v>
      </c>
      <c r="G58" s="29" t="str">
        <f>IF(予約情報!H62="","",予約情報!H62)</f>
        <v/>
      </c>
      <c r="H58" s="29" t="str">
        <f>IF(予約情報!I62="","",予約情報!I62)</f>
        <v/>
      </c>
      <c r="I58" s="29"/>
      <c r="J58" s="30" t="str">
        <f t="shared" si="1"/>
        <v>9</v>
      </c>
      <c r="K58" s="29" t="str">
        <f>LEFT(予約情報!J62,3)&amp;RIGHT(予約情報!J62,4)</f>
        <v/>
      </c>
      <c r="L58" s="29">
        <f>予約情報!K62</f>
        <v>0</v>
      </c>
      <c r="M58" s="29">
        <f>予約情報!L62</f>
        <v>0</v>
      </c>
      <c r="N58" s="29" t="str">
        <f>IF(予約情報!M62="","",予約情報!M62)</f>
        <v/>
      </c>
      <c r="O58" s="29" t="str">
        <f>IF(予約情報!N62="","",予約情報!N62)</f>
        <v/>
      </c>
      <c r="P58" s="29" t="str">
        <f>IF(予約情報!O62="","",予約情報!O62)</f>
        <v/>
      </c>
      <c r="Q58" s="29" t="str">
        <f>IF(予約情報!P62="","",予約情報!P62)</f>
        <v/>
      </c>
      <c r="R58" s="30" t="str">
        <f t="shared" si="2"/>
        <v>9</v>
      </c>
      <c r="S58" s="30" t="str">
        <f t="shared" si="3"/>
        <v>000763</v>
      </c>
      <c r="T58" s="30">
        <f>予約情報!Q62</f>
        <v>0</v>
      </c>
      <c r="U58" s="29" t="str">
        <f>予約情報!Y62</f>
        <v/>
      </c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 t="str">
        <f t="shared" si="0"/>
        <v>yymmdd/●●/事業所からデータ連携受領により取込</v>
      </c>
      <c r="AG58" s="30">
        <f>予約情報!X62</f>
        <v>0</v>
      </c>
      <c r="AH58" s="29"/>
      <c r="AI58" s="29"/>
      <c r="AJ58" s="29"/>
      <c r="AK58" s="29"/>
      <c r="AL58" s="29"/>
      <c r="AM58" s="30" t="str">
        <f t="shared" si="4"/>
        <v>2024</v>
      </c>
      <c r="AN58" s="30" t="str">
        <f t="shared" si="5"/>
        <v>0</v>
      </c>
      <c r="AO58" s="30" t="str">
        <f t="shared" si="6"/>
        <v>2</v>
      </c>
      <c r="AP58" s="29"/>
      <c r="AQ58" s="29"/>
      <c r="AR58" s="29"/>
      <c r="AS58" s="29"/>
      <c r="AT58" s="39"/>
      <c r="AU58" s="30"/>
      <c r="AV58" s="29"/>
      <c r="AW58" s="29" t="str">
        <f t="shared" si="7"/>
        <v>データ連携（mm/dd）</v>
      </c>
      <c r="AX58" s="29" t="str">
        <f t="shared" si="8"/>
        <v>データ連携（mm/dd）</v>
      </c>
    </row>
    <row r="59" spans="1:50">
      <c r="A59" s="29">
        <f>予約情報!A63</f>
        <v>0</v>
      </c>
      <c r="B59" s="29">
        <f>予約情報!B63</f>
        <v>0</v>
      </c>
      <c r="C59" s="29">
        <f>予約情報!C63</f>
        <v>0</v>
      </c>
      <c r="D59" s="29">
        <f>予約情報!D63</f>
        <v>0</v>
      </c>
      <c r="E59" s="29">
        <f>予約情報!E63</f>
        <v>0</v>
      </c>
      <c r="F59" s="29">
        <f>予約情報!G63</f>
        <v>0</v>
      </c>
      <c r="G59" s="29" t="str">
        <f>IF(予約情報!H63="","",予約情報!H63)</f>
        <v/>
      </c>
      <c r="H59" s="29" t="str">
        <f>IF(予約情報!I63="","",予約情報!I63)</f>
        <v/>
      </c>
      <c r="I59" s="29"/>
      <c r="J59" s="30" t="str">
        <f t="shared" si="1"/>
        <v>9</v>
      </c>
      <c r="K59" s="29" t="str">
        <f>LEFT(予約情報!J63,3)&amp;RIGHT(予約情報!J63,4)</f>
        <v/>
      </c>
      <c r="L59" s="29">
        <f>予約情報!K63</f>
        <v>0</v>
      </c>
      <c r="M59" s="29">
        <f>予約情報!L63</f>
        <v>0</v>
      </c>
      <c r="N59" s="29" t="str">
        <f>IF(予約情報!M63="","",予約情報!M63)</f>
        <v/>
      </c>
      <c r="O59" s="29" t="str">
        <f>IF(予約情報!N63="","",予約情報!N63)</f>
        <v/>
      </c>
      <c r="P59" s="29" t="str">
        <f>IF(予約情報!O63="","",予約情報!O63)</f>
        <v/>
      </c>
      <c r="Q59" s="29" t="str">
        <f>IF(予約情報!P63="","",予約情報!P63)</f>
        <v/>
      </c>
      <c r="R59" s="30" t="str">
        <f t="shared" si="2"/>
        <v>9</v>
      </c>
      <c r="S59" s="30" t="str">
        <f t="shared" si="3"/>
        <v>000763</v>
      </c>
      <c r="T59" s="30">
        <f>予約情報!Q63</f>
        <v>0</v>
      </c>
      <c r="U59" s="29" t="str">
        <f>予約情報!Y63</f>
        <v/>
      </c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 t="str">
        <f t="shared" si="0"/>
        <v>yymmdd/●●/事業所からデータ連携受領により取込</v>
      </c>
      <c r="AG59" s="30">
        <f>予約情報!X63</f>
        <v>0</v>
      </c>
      <c r="AH59" s="29"/>
      <c r="AI59" s="29"/>
      <c r="AJ59" s="29"/>
      <c r="AK59" s="29"/>
      <c r="AL59" s="29"/>
      <c r="AM59" s="30" t="str">
        <f t="shared" si="4"/>
        <v>2024</v>
      </c>
      <c r="AN59" s="30" t="str">
        <f t="shared" si="5"/>
        <v>0</v>
      </c>
      <c r="AO59" s="30" t="str">
        <f t="shared" si="6"/>
        <v>2</v>
      </c>
      <c r="AP59" s="29"/>
      <c r="AQ59" s="29"/>
      <c r="AR59" s="29"/>
      <c r="AS59" s="29"/>
      <c r="AT59" s="39"/>
      <c r="AU59" s="30"/>
      <c r="AV59" s="29"/>
      <c r="AW59" s="29" t="str">
        <f t="shared" si="7"/>
        <v>データ連携（mm/dd）</v>
      </c>
      <c r="AX59" s="29" t="str">
        <f t="shared" si="8"/>
        <v>データ連携（mm/dd）</v>
      </c>
    </row>
    <row r="60" spans="1:50">
      <c r="A60" s="29">
        <f>予約情報!A64</f>
        <v>0</v>
      </c>
      <c r="B60" s="29">
        <f>予約情報!B64</f>
        <v>0</v>
      </c>
      <c r="C60" s="29">
        <f>予約情報!C64</f>
        <v>0</v>
      </c>
      <c r="D60" s="29">
        <f>予約情報!D64</f>
        <v>0</v>
      </c>
      <c r="E60" s="29">
        <f>予約情報!E64</f>
        <v>0</v>
      </c>
      <c r="F60" s="29">
        <f>予約情報!G64</f>
        <v>0</v>
      </c>
      <c r="G60" s="29" t="str">
        <f>IF(予約情報!H64="","",予約情報!H64)</f>
        <v/>
      </c>
      <c r="H60" s="29" t="str">
        <f>IF(予約情報!I64="","",予約情報!I64)</f>
        <v/>
      </c>
      <c r="I60" s="29"/>
      <c r="J60" s="30" t="str">
        <f t="shared" si="1"/>
        <v>9</v>
      </c>
      <c r="K60" s="29" t="str">
        <f>LEFT(予約情報!J64,3)&amp;RIGHT(予約情報!J64,4)</f>
        <v/>
      </c>
      <c r="L60" s="29">
        <f>予約情報!K64</f>
        <v>0</v>
      </c>
      <c r="M60" s="29">
        <f>予約情報!L64</f>
        <v>0</v>
      </c>
      <c r="N60" s="29" t="str">
        <f>IF(予約情報!M64="","",予約情報!M64)</f>
        <v/>
      </c>
      <c r="O60" s="29" t="str">
        <f>IF(予約情報!N64="","",予約情報!N64)</f>
        <v/>
      </c>
      <c r="P60" s="29" t="str">
        <f>IF(予約情報!O64="","",予約情報!O64)</f>
        <v/>
      </c>
      <c r="Q60" s="29" t="str">
        <f>IF(予約情報!P64="","",予約情報!P64)</f>
        <v/>
      </c>
      <c r="R60" s="30" t="str">
        <f t="shared" si="2"/>
        <v>9</v>
      </c>
      <c r="S60" s="30" t="str">
        <f t="shared" si="3"/>
        <v>000763</v>
      </c>
      <c r="T60" s="30">
        <f>予約情報!Q64</f>
        <v>0</v>
      </c>
      <c r="U60" s="29" t="str">
        <f>予約情報!Y64</f>
        <v/>
      </c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 t="str">
        <f t="shared" si="0"/>
        <v>yymmdd/●●/事業所からデータ連携受領により取込</v>
      </c>
      <c r="AG60" s="30">
        <f>予約情報!X64</f>
        <v>0</v>
      </c>
      <c r="AH60" s="29"/>
      <c r="AI60" s="29"/>
      <c r="AJ60" s="29"/>
      <c r="AK60" s="29"/>
      <c r="AL60" s="29"/>
      <c r="AM60" s="30" t="str">
        <f t="shared" si="4"/>
        <v>2024</v>
      </c>
      <c r="AN60" s="30" t="str">
        <f t="shared" si="5"/>
        <v>0</v>
      </c>
      <c r="AO60" s="30" t="str">
        <f t="shared" si="6"/>
        <v>2</v>
      </c>
      <c r="AP60" s="29"/>
      <c r="AQ60" s="29"/>
      <c r="AR60" s="29"/>
      <c r="AS60" s="29"/>
      <c r="AT60" s="39"/>
      <c r="AU60" s="30"/>
      <c r="AV60" s="29"/>
      <c r="AW60" s="29" t="str">
        <f t="shared" si="7"/>
        <v>データ連携（mm/dd）</v>
      </c>
      <c r="AX60" s="29" t="str">
        <f t="shared" si="8"/>
        <v>データ連携（mm/dd）</v>
      </c>
    </row>
    <row r="61" spans="1:50">
      <c r="A61" s="29">
        <f>予約情報!A65</f>
        <v>0</v>
      </c>
      <c r="B61" s="29">
        <f>予約情報!B65</f>
        <v>0</v>
      </c>
      <c r="C61" s="29">
        <f>予約情報!C65</f>
        <v>0</v>
      </c>
      <c r="D61" s="29">
        <f>予約情報!D65</f>
        <v>0</v>
      </c>
      <c r="E61" s="29">
        <f>予約情報!E65</f>
        <v>0</v>
      </c>
      <c r="F61" s="29">
        <f>予約情報!G65</f>
        <v>0</v>
      </c>
      <c r="G61" s="29" t="str">
        <f>IF(予約情報!H65="","",予約情報!H65)</f>
        <v/>
      </c>
      <c r="H61" s="29" t="str">
        <f>IF(予約情報!I65="","",予約情報!I65)</f>
        <v/>
      </c>
      <c r="I61" s="29"/>
      <c r="J61" s="30" t="str">
        <f t="shared" si="1"/>
        <v>9</v>
      </c>
      <c r="K61" s="29" t="str">
        <f>LEFT(予約情報!J65,3)&amp;RIGHT(予約情報!J65,4)</f>
        <v/>
      </c>
      <c r="L61" s="29">
        <f>予約情報!K65</f>
        <v>0</v>
      </c>
      <c r="M61" s="29">
        <f>予約情報!L65</f>
        <v>0</v>
      </c>
      <c r="N61" s="29" t="str">
        <f>IF(予約情報!M65="","",予約情報!M65)</f>
        <v/>
      </c>
      <c r="O61" s="29" t="str">
        <f>IF(予約情報!N65="","",予約情報!N65)</f>
        <v/>
      </c>
      <c r="P61" s="29" t="str">
        <f>IF(予約情報!O65="","",予約情報!O65)</f>
        <v/>
      </c>
      <c r="Q61" s="29" t="str">
        <f>IF(予約情報!P65="","",予約情報!P65)</f>
        <v/>
      </c>
      <c r="R61" s="30" t="str">
        <f t="shared" si="2"/>
        <v>9</v>
      </c>
      <c r="S61" s="30" t="str">
        <f t="shared" si="3"/>
        <v>000763</v>
      </c>
      <c r="T61" s="30">
        <f>予約情報!Q65</f>
        <v>0</v>
      </c>
      <c r="U61" s="29" t="str">
        <f>予約情報!Y65</f>
        <v/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 t="str">
        <f t="shared" si="0"/>
        <v>yymmdd/●●/事業所からデータ連携受領により取込</v>
      </c>
      <c r="AG61" s="30">
        <f>予約情報!X65</f>
        <v>0</v>
      </c>
      <c r="AH61" s="29"/>
      <c r="AI61" s="29"/>
      <c r="AJ61" s="29"/>
      <c r="AK61" s="29"/>
      <c r="AL61" s="29"/>
      <c r="AM61" s="30" t="str">
        <f t="shared" si="4"/>
        <v>2024</v>
      </c>
      <c r="AN61" s="30" t="str">
        <f t="shared" si="5"/>
        <v>0</v>
      </c>
      <c r="AO61" s="30" t="str">
        <f t="shared" si="6"/>
        <v>2</v>
      </c>
      <c r="AP61" s="29"/>
      <c r="AQ61" s="29"/>
      <c r="AR61" s="29"/>
      <c r="AS61" s="29"/>
      <c r="AT61" s="39"/>
      <c r="AU61" s="30"/>
      <c r="AV61" s="29"/>
      <c r="AW61" s="29" t="str">
        <f t="shared" si="7"/>
        <v>データ連携（mm/dd）</v>
      </c>
      <c r="AX61" s="29" t="str">
        <f t="shared" si="8"/>
        <v>データ連携（mm/dd）</v>
      </c>
    </row>
    <row r="62" spans="1:50">
      <c r="A62" s="29">
        <f>予約情報!A66</f>
        <v>0</v>
      </c>
      <c r="B62" s="29">
        <f>予約情報!B66</f>
        <v>0</v>
      </c>
      <c r="C62" s="29">
        <f>予約情報!C66</f>
        <v>0</v>
      </c>
      <c r="D62" s="29">
        <f>予約情報!D66</f>
        <v>0</v>
      </c>
      <c r="E62" s="29">
        <f>予約情報!E66</f>
        <v>0</v>
      </c>
      <c r="F62" s="29">
        <f>予約情報!G66</f>
        <v>0</v>
      </c>
      <c r="G62" s="29" t="str">
        <f>IF(予約情報!H66="","",予約情報!H66)</f>
        <v/>
      </c>
      <c r="H62" s="29" t="str">
        <f>IF(予約情報!I66="","",予約情報!I66)</f>
        <v/>
      </c>
      <c r="I62" s="29"/>
      <c r="J62" s="30" t="str">
        <f t="shared" si="1"/>
        <v>9</v>
      </c>
      <c r="K62" s="29" t="str">
        <f>LEFT(予約情報!J66,3)&amp;RIGHT(予約情報!J66,4)</f>
        <v/>
      </c>
      <c r="L62" s="29">
        <f>予約情報!K66</f>
        <v>0</v>
      </c>
      <c r="M62" s="29">
        <f>予約情報!L66</f>
        <v>0</v>
      </c>
      <c r="N62" s="29" t="str">
        <f>IF(予約情報!M66="","",予約情報!M66)</f>
        <v/>
      </c>
      <c r="O62" s="29" t="str">
        <f>IF(予約情報!N66="","",予約情報!N66)</f>
        <v/>
      </c>
      <c r="P62" s="29" t="str">
        <f>IF(予約情報!O66="","",予約情報!O66)</f>
        <v/>
      </c>
      <c r="Q62" s="29" t="str">
        <f>IF(予約情報!P66="","",予約情報!P66)</f>
        <v/>
      </c>
      <c r="R62" s="30" t="str">
        <f t="shared" si="2"/>
        <v>9</v>
      </c>
      <c r="S62" s="30" t="str">
        <f t="shared" si="3"/>
        <v>000763</v>
      </c>
      <c r="T62" s="30">
        <f>予約情報!Q66</f>
        <v>0</v>
      </c>
      <c r="U62" s="29" t="str">
        <f>予約情報!Y66</f>
        <v/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 t="str">
        <f t="shared" si="0"/>
        <v>yymmdd/●●/事業所からデータ連携受領により取込</v>
      </c>
      <c r="AG62" s="30">
        <f>予約情報!X66</f>
        <v>0</v>
      </c>
      <c r="AH62" s="29"/>
      <c r="AI62" s="29"/>
      <c r="AJ62" s="29"/>
      <c r="AK62" s="29"/>
      <c r="AL62" s="29"/>
      <c r="AM62" s="30" t="str">
        <f t="shared" si="4"/>
        <v>2024</v>
      </c>
      <c r="AN62" s="30" t="str">
        <f t="shared" si="5"/>
        <v>0</v>
      </c>
      <c r="AO62" s="30" t="str">
        <f t="shared" si="6"/>
        <v>2</v>
      </c>
      <c r="AP62" s="29"/>
      <c r="AQ62" s="29"/>
      <c r="AR62" s="29"/>
      <c r="AS62" s="29"/>
      <c r="AT62" s="39"/>
      <c r="AU62" s="30"/>
      <c r="AV62" s="29"/>
      <c r="AW62" s="29" t="str">
        <f t="shared" si="7"/>
        <v>データ連携（mm/dd）</v>
      </c>
      <c r="AX62" s="29" t="str">
        <f t="shared" si="8"/>
        <v>データ連携（mm/dd）</v>
      </c>
    </row>
    <row r="63" spans="1:50">
      <c r="A63" s="29">
        <f>予約情報!A67</f>
        <v>0</v>
      </c>
      <c r="B63" s="29">
        <f>予約情報!B67</f>
        <v>0</v>
      </c>
      <c r="C63" s="29">
        <f>予約情報!C67</f>
        <v>0</v>
      </c>
      <c r="D63" s="29">
        <f>予約情報!D67</f>
        <v>0</v>
      </c>
      <c r="E63" s="29">
        <f>予約情報!E67</f>
        <v>0</v>
      </c>
      <c r="F63" s="29">
        <f>予約情報!G67</f>
        <v>0</v>
      </c>
      <c r="G63" s="29" t="str">
        <f>IF(予約情報!H67="","",予約情報!H67)</f>
        <v/>
      </c>
      <c r="H63" s="29" t="str">
        <f>IF(予約情報!I67="","",予約情報!I67)</f>
        <v/>
      </c>
      <c r="I63" s="29"/>
      <c r="J63" s="30" t="str">
        <f t="shared" si="1"/>
        <v>9</v>
      </c>
      <c r="K63" s="29" t="str">
        <f>LEFT(予約情報!J67,3)&amp;RIGHT(予約情報!J67,4)</f>
        <v/>
      </c>
      <c r="L63" s="29">
        <f>予約情報!K67</f>
        <v>0</v>
      </c>
      <c r="M63" s="29">
        <f>予約情報!L67</f>
        <v>0</v>
      </c>
      <c r="N63" s="29" t="str">
        <f>IF(予約情報!M67="","",予約情報!M67)</f>
        <v/>
      </c>
      <c r="O63" s="29" t="str">
        <f>IF(予約情報!N67="","",予約情報!N67)</f>
        <v/>
      </c>
      <c r="P63" s="29" t="str">
        <f>IF(予約情報!O67="","",予約情報!O67)</f>
        <v/>
      </c>
      <c r="Q63" s="29" t="str">
        <f>IF(予約情報!P67="","",予約情報!P67)</f>
        <v/>
      </c>
      <c r="R63" s="30" t="str">
        <f t="shared" si="2"/>
        <v>9</v>
      </c>
      <c r="S63" s="30" t="str">
        <f t="shared" si="3"/>
        <v>000763</v>
      </c>
      <c r="T63" s="30">
        <f>予約情報!Q67</f>
        <v>0</v>
      </c>
      <c r="U63" s="29" t="str">
        <f>予約情報!Y67</f>
        <v/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 t="str">
        <f t="shared" si="0"/>
        <v>yymmdd/●●/事業所からデータ連携受領により取込</v>
      </c>
      <c r="AG63" s="30">
        <f>予約情報!X67</f>
        <v>0</v>
      </c>
      <c r="AH63" s="29"/>
      <c r="AI63" s="29"/>
      <c r="AJ63" s="29"/>
      <c r="AK63" s="29"/>
      <c r="AL63" s="29"/>
      <c r="AM63" s="30" t="str">
        <f t="shared" si="4"/>
        <v>2024</v>
      </c>
      <c r="AN63" s="30" t="str">
        <f t="shared" si="5"/>
        <v>0</v>
      </c>
      <c r="AO63" s="30" t="str">
        <f t="shared" si="6"/>
        <v>2</v>
      </c>
      <c r="AP63" s="29"/>
      <c r="AQ63" s="29"/>
      <c r="AR63" s="29"/>
      <c r="AS63" s="29"/>
      <c r="AT63" s="39"/>
      <c r="AU63" s="30"/>
      <c r="AV63" s="29"/>
      <c r="AW63" s="29" t="str">
        <f t="shared" si="7"/>
        <v>データ連携（mm/dd）</v>
      </c>
      <c r="AX63" s="29" t="str">
        <f t="shared" si="8"/>
        <v>データ連携（mm/dd）</v>
      </c>
    </row>
    <row r="64" spans="1:50">
      <c r="A64" s="29">
        <f>予約情報!A68</f>
        <v>0</v>
      </c>
      <c r="B64" s="29">
        <f>予約情報!B68</f>
        <v>0</v>
      </c>
      <c r="C64" s="29">
        <f>予約情報!C68</f>
        <v>0</v>
      </c>
      <c r="D64" s="29">
        <f>予約情報!D68</f>
        <v>0</v>
      </c>
      <c r="E64" s="29">
        <f>予約情報!E68</f>
        <v>0</v>
      </c>
      <c r="F64" s="29">
        <f>予約情報!G68</f>
        <v>0</v>
      </c>
      <c r="G64" s="29" t="str">
        <f>IF(予約情報!H68="","",予約情報!H68)</f>
        <v/>
      </c>
      <c r="H64" s="29" t="str">
        <f>IF(予約情報!I68="","",予約情報!I68)</f>
        <v/>
      </c>
      <c r="I64" s="29"/>
      <c r="J64" s="30" t="str">
        <f t="shared" si="1"/>
        <v>9</v>
      </c>
      <c r="K64" s="29" t="str">
        <f>LEFT(予約情報!J68,3)&amp;RIGHT(予約情報!J68,4)</f>
        <v/>
      </c>
      <c r="L64" s="29">
        <f>予約情報!K68</f>
        <v>0</v>
      </c>
      <c r="M64" s="29">
        <f>予約情報!L68</f>
        <v>0</v>
      </c>
      <c r="N64" s="29" t="str">
        <f>IF(予約情報!M68="","",予約情報!M68)</f>
        <v/>
      </c>
      <c r="O64" s="29" t="str">
        <f>IF(予約情報!N68="","",予約情報!N68)</f>
        <v/>
      </c>
      <c r="P64" s="29" t="str">
        <f>IF(予約情報!O68="","",予約情報!O68)</f>
        <v/>
      </c>
      <c r="Q64" s="29" t="str">
        <f>IF(予約情報!P68="","",予約情報!P68)</f>
        <v/>
      </c>
      <c r="R64" s="30" t="str">
        <f t="shared" si="2"/>
        <v>9</v>
      </c>
      <c r="S64" s="30" t="str">
        <f t="shared" si="3"/>
        <v>000763</v>
      </c>
      <c r="T64" s="30">
        <f>予約情報!Q68</f>
        <v>0</v>
      </c>
      <c r="U64" s="29" t="str">
        <f>予約情報!Y68</f>
        <v/>
      </c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 t="str">
        <f t="shared" si="0"/>
        <v>yymmdd/●●/事業所からデータ連携受領により取込</v>
      </c>
      <c r="AG64" s="30">
        <f>予約情報!X68</f>
        <v>0</v>
      </c>
      <c r="AH64" s="29"/>
      <c r="AI64" s="29"/>
      <c r="AJ64" s="29"/>
      <c r="AK64" s="29"/>
      <c r="AL64" s="29"/>
      <c r="AM64" s="30" t="str">
        <f t="shared" si="4"/>
        <v>2024</v>
      </c>
      <c r="AN64" s="30" t="str">
        <f t="shared" si="5"/>
        <v>0</v>
      </c>
      <c r="AO64" s="30" t="str">
        <f t="shared" si="6"/>
        <v>2</v>
      </c>
      <c r="AP64" s="29"/>
      <c r="AQ64" s="29"/>
      <c r="AR64" s="29"/>
      <c r="AS64" s="29"/>
      <c r="AT64" s="39"/>
      <c r="AU64" s="30"/>
      <c r="AV64" s="29"/>
      <c r="AW64" s="29" t="str">
        <f t="shared" si="7"/>
        <v>データ連携（mm/dd）</v>
      </c>
      <c r="AX64" s="29" t="str">
        <f t="shared" si="8"/>
        <v>データ連携（mm/dd）</v>
      </c>
    </row>
    <row r="65" spans="1:50">
      <c r="A65" s="29">
        <f>予約情報!A69</f>
        <v>0</v>
      </c>
      <c r="B65" s="29">
        <f>予約情報!B69</f>
        <v>0</v>
      </c>
      <c r="C65" s="29">
        <f>予約情報!C69</f>
        <v>0</v>
      </c>
      <c r="D65" s="29">
        <f>予約情報!D69</f>
        <v>0</v>
      </c>
      <c r="E65" s="29">
        <f>予約情報!E69</f>
        <v>0</v>
      </c>
      <c r="F65" s="29">
        <f>予約情報!G69</f>
        <v>0</v>
      </c>
      <c r="G65" s="29" t="str">
        <f>IF(予約情報!H69="","",予約情報!H69)</f>
        <v/>
      </c>
      <c r="H65" s="29" t="str">
        <f>IF(予約情報!I69="","",予約情報!I69)</f>
        <v/>
      </c>
      <c r="I65" s="29"/>
      <c r="J65" s="30" t="str">
        <f t="shared" si="1"/>
        <v>9</v>
      </c>
      <c r="K65" s="29" t="str">
        <f>LEFT(予約情報!J69,3)&amp;RIGHT(予約情報!J69,4)</f>
        <v/>
      </c>
      <c r="L65" s="29">
        <f>予約情報!K69</f>
        <v>0</v>
      </c>
      <c r="M65" s="29">
        <f>予約情報!L69</f>
        <v>0</v>
      </c>
      <c r="N65" s="29" t="str">
        <f>IF(予約情報!M69="","",予約情報!M69)</f>
        <v/>
      </c>
      <c r="O65" s="29" t="str">
        <f>IF(予約情報!N69="","",予約情報!N69)</f>
        <v/>
      </c>
      <c r="P65" s="29" t="str">
        <f>IF(予約情報!O69="","",予約情報!O69)</f>
        <v/>
      </c>
      <c r="Q65" s="29" t="str">
        <f>IF(予約情報!P69="","",予約情報!P69)</f>
        <v/>
      </c>
      <c r="R65" s="30" t="str">
        <f t="shared" si="2"/>
        <v>9</v>
      </c>
      <c r="S65" s="30" t="str">
        <f t="shared" si="3"/>
        <v>000763</v>
      </c>
      <c r="T65" s="30">
        <f>予約情報!Q69</f>
        <v>0</v>
      </c>
      <c r="U65" s="29" t="str">
        <f>予約情報!Y69</f>
        <v/>
      </c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 t="str">
        <f t="shared" si="0"/>
        <v>yymmdd/●●/事業所からデータ連携受領により取込</v>
      </c>
      <c r="AG65" s="30">
        <f>予約情報!X69</f>
        <v>0</v>
      </c>
      <c r="AH65" s="29"/>
      <c r="AI65" s="29"/>
      <c r="AJ65" s="29"/>
      <c r="AK65" s="29"/>
      <c r="AL65" s="29"/>
      <c r="AM65" s="30" t="str">
        <f t="shared" si="4"/>
        <v>2024</v>
      </c>
      <c r="AN65" s="30" t="str">
        <f t="shared" si="5"/>
        <v>0</v>
      </c>
      <c r="AO65" s="30" t="str">
        <f t="shared" si="6"/>
        <v>2</v>
      </c>
      <c r="AP65" s="29"/>
      <c r="AQ65" s="29"/>
      <c r="AR65" s="29"/>
      <c r="AS65" s="29"/>
      <c r="AT65" s="39"/>
      <c r="AU65" s="30"/>
      <c r="AV65" s="29"/>
      <c r="AW65" s="29" t="str">
        <f t="shared" si="7"/>
        <v>データ連携（mm/dd）</v>
      </c>
      <c r="AX65" s="29" t="str">
        <f t="shared" si="8"/>
        <v>データ連携（mm/dd）</v>
      </c>
    </row>
    <row r="66" spans="1:50">
      <c r="A66" s="29">
        <f>予約情報!A70</f>
        <v>0</v>
      </c>
      <c r="B66" s="29">
        <f>予約情報!B70</f>
        <v>0</v>
      </c>
      <c r="C66" s="29">
        <f>予約情報!C70</f>
        <v>0</v>
      </c>
      <c r="D66" s="29">
        <f>予約情報!D70</f>
        <v>0</v>
      </c>
      <c r="E66" s="29">
        <f>予約情報!E70</f>
        <v>0</v>
      </c>
      <c r="F66" s="29">
        <f>予約情報!G70</f>
        <v>0</v>
      </c>
      <c r="G66" s="29" t="str">
        <f>IF(予約情報!H70="","",予約情報!H70)</f>
        <v/>
      </c>
      <c r="H66" s="29" t="str">
        <f>IF(予約情報!I70="","",予約情報!I70)</f>
        <v/>
      </c>
      <c r="I66" s="29"/>
      <c r="J66" s="30" t="str">
        <f t="shared" si="1"/>
        <v>9</v>
      </c>
      <c r="K66" s="29" t="str">
        <f>LEFT(予約情報!J70,3)&amp;RIGHT(予約情報!J70,4)</f>
        <v/>
      </c>
      <c r="L66" s="29">
        <f>予約情報!K70</f>
        <v>0</v>
      </c>
      <c r="M66" s="29">
        <f>予約情報!L70</f>
        <v>0</v>
      </c>
      <c r="N66" s="29" t="str">
        <f>IF(予約情報!M70="","",予約情報!M70)</f>
        <v/>
      </c>
      <c r="O66" s="29" t="str">
        <f>IF(予約情報!N70="","",予約情報!N70)</f>
        <v/>
      </c>
      <c r="P66" s="29" t="str">
        <f>IF(予約情報!O70="","",予約情報!O70)</f>
        <v/>
      </c>
      <c r="Q66" s="29" t="str">
        <f>IF(予約情報!P70="","",予約情報!P70)</f>
        <v/>
      </c>
      <c r="R66" s="30" t="str">
        <f t="shared" si="2"/>
        <v>9</v>
      </c>
      <c r="S66" s="30" t="str">
        <f t="shared" si="3"/>
        <v>000763</v>
      </c>
      <c r="T66" s="30">
        <f>予約情報!Q70</f>
        <v>0</v>
      </c>
      <c r="U66" s="29" t="str">
        <f>予約情報!Y70</f>
        <v/>
      </c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 t="str">
        <f t="shared" si="0"/>
        <v>yymmdd/●●/事業所からデータ連携受領により取込</v>
      </c>
      <c r="AG66" s="30">
        <f>予約情報!X70</f>
        <v>0</v>
      </c>
      <c r="AH66" s="29"/>
      <c r="AI66" s="29"/>
      <c r="AJ66" s="29"/>
      <c r="AK66" s="29"/>
      <c r="AL66" s="29"/>
      <c r="AM66" s="30" t="str">
        <f t="shared" si="4"/>
        <v>2024</v>
      </c>
      <c r="AN66" s="30" t="str">
        <f t="shared" si="5"/>
        <v>0</v>
      </c>
      <c r="AO66" s="30" t="str">
        <f t="shared" si="6"/>
        <v>2</v>
      </c>
      <c r="AP66" s="29"/>
      <c r="AQ66" s="29"/>
      <c r="AR66" s="29"/>
      <c r="AS66" s="29"/>
      <c r="AT66" s="39"/>
      <c r="AU66" s="30"/>
      <c r="AV66" s="29"/>
      <c r="AW66" s="29" t="str">
        <f t="shared" si="7"/>
        <v>データ連携（mm/dd）</v>
      </c>
      <c r="AX66" s="29" t="str">
        <f t="shared" si="8"/>
        <v>データ連携（mm/dd）</v>
      </c>
    </row>
    <row r="67" spans="1:50">
      <c r="A67" s="29">
        <f>予約情報!A71</f>
        <v>0</v>
      </c>
      <c r="B67" s="29">
        <f>予約情報!B71</f>
        <v>0</v>
      </c>
      <c r="C67" s="29">
        <f>予約情報!C71</f>
        <v>0</v>
      </c>
      <c r="D67" s="29">
        <f>予約情報!D71</f>
        <v>0</v>
      </c>
      <c r="E67" s="29">
        <f>予約情報!E71</f>
        <v>0</v>
      </c>
      <c r="F67" s="29">
        <f>予約情報!G71</f>
        <v>0</v>
      </c>
      <c r="G67" s="29" t="str">
        <f>IF(予約情報!H71="","",予約情報!H71)</f>
        <v/>
      </c>
      <c r="H67" s="29" t="str">
        <f>IF(予約情報!I71="","",予約情報!I71)</f>
        <v/>
      </c>
      <c r="I67" s="29"/>
      <c r="J67" s="30" t="str">
        <f t="shared" si="1"/>
        <v>9</v>
      </c>
      <c r="K67" s="29" t="str">
        <f>LEFT(予約情報!J71,3)&amp;RIGHT(予約情報!J71,4)</f>
        <v/>
      </c>
      <c r="L67" s="29">
        <f>予約情報!K71</f>
        <v>0</v>
      </c>
      <c r="M67" s="29">
        <f>予約情報!L71</f>
        <v>0</v>
      </c>
      <c r="N67" s="29" t="str">
        <f>IF(予約情報!M71="","",予約情報!M71)</f>
        <v/>
      </c>
      <c r="O67" s="29" t="str">
        <f>IF(予約情報!N71="","",予約情報!N71)</f>
        <v/>
      </c>
      <c r="P67" s="29" t="str">
        <f>IF(予約情報!O71="","",予約情報!O71)</f>
        <v/>
      </c>
      <c r="Q67" s="29" t="str">
        <f>IF(予約情報!P71="","",予約情報!P71)</f>
        <v/>
      </c>
      <c r="R67" s="30" t="str">
        <f t="shared" si="2"/>
        <v>9</v>
      </c>
      <c r="S67" s="30" t="str">
        <f t="shared" si="3"/>
        <v>000763</v>
      </c>
      <c r="T67" s="30">
        <f>予約情報!Q71</f>
        <v>0</v>
      </c>
      <c r="U67" s="29" t="str">
        <f>予約情報!Y71</f>
        <v/>
      </c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 t="str">
        <f t="shared" si="0"/>
        <v>yymmdd/●●/事業所からデータ連携受領により取込</v>
      </c>
      <c r="AG67" s="30">
        <f>予約情報!X71</f>
        <v>0</v>
      </c>
      <c r="AH67" s="29"/>
      <c r="AI67" s="29"/>
      <c r="AJ67" s="29"/>
      <c r="AK67" s="29"/>
      <c r="AL67" s="29"/>
      <c r="AM67" s="30" t="str">
        <f t="shared" si="4"/>
        <v>2024</v>
      </c>
      <c r="AN67" s="30" t="str">
        <f t="shared" si="5"/>
        <v>0</v>
      </c>
      <c r="AO67" s="30" t="str">
        <f t="shared" si="6"/>
        <v>2</v>
      </c>
      <c r="AP67" s="29"/>
      <c r="AQ67" s="29"/>
      <c r="AR67" s="29"/>
      <c r="AS67" s="29"/>
      <c r="AT67" s="39"/>
      <c r="AU67" s="30"/>
      <c r="AV67" s="29"/>
      <c r="AW67" s="29" t="str">
        <f t="shared" si="7"/>
        <v>データ連携（mm/dd）</v>
      </c>
      <c r="AX67" s="29" t="str">
        <f t="shared" si="8"/>
        <v>データ連携（mm/dd）</v>
      </c>
    </row>
    <row r="68" spans="1:50">
      <c r="A68" s="29">
        <f>予約情報!A72</f>
        <v>0</v>
      </c>
      <c r="B68" s="29">
        <f>予約情報!B72</f>
        <v>0</v>
      </c>
      <c r="C68" s="29">
        <f>予約情報!C72</f>
        <v>0</v>
      </c>
      <c r="D68" s="29">
        <f>予約情報!D72</f>
        <v>0</v>
      </c>
      <c r="E68" s="29">
        <f>予約情報!E72</f>
        <v>0</v>
      </c>
      <c r="F68" s="29">
        <f>予約情報!G72</f>
        <v>0</v>
      </c>
      <c r="G68" s="29" t="str">
        <f>IF(予約情報!H72="","",予約情報!H72)</f>
        <v/>
      </c>
      <c r="H68" s="29" t="str">
        <f>IF(予約情報!I72="","",予約情報!I72)</f>
        <v/>
      </c>
      <c r="I68" s="29"/>
      <c r="J68" s="30" t="str">
        <f t="shared" si="1"/>
        <v>9</v>
      </c>
      <c r="K68" s="29" t="str">
        <f>LEFT(予約情報!J72,3)&amp;RIGHT(予約情報!J72,4)</f>
        <v/>
      </c>
      <c r="L68" s="29">
        <f>予約情報!K72</f>
        <v>0</v>
      </c>
      <c r="M68" s="29">
        <f>予約情報!L72</f>
        <v>0</v>
      </c>
      <c r="N68" s="29" t="str">
        <f>IF(予約情報!M72="","",予約情報!M72)</f>
        <v/>
      </c>
      <c r="O68" s="29" t="str">
        <f>IF(予約情報!N72="","",予約情報!N72)</f>
        <v/>
      </c>
      <c r="P68" s="29" t="str">
        <f>IF(予約情報!O72="","",予約情報!O72)</f>
        <v/>
      </c>
      <c r="Q68" s="29" t="str">
        <f>IF(予約情報!P72="","",予約情報!P72)</f>
        <v/>
      </c>
      <c r="R68" s="30" t="str">
        <f t="shared" si="2"/>
        <v>9</v>
      </c>
      <c r="S68" s="30" t="str">
        <f t="shared" si="3"/>
        <v>000763</v>
      </c>
      <c r="T68" s="30">
        <f>予約情報!Q72</f>
        <v>0</v>
      </c>
      <c r="U68" s="29" t="str">
        <f>予約情報!Y72</f>
        <v/>
      </c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 t="str">
        <f t="shared" si="0"/>
        <v>yymmdd/●●/事業所からデータ連携受領により取込</v>
      </c>
      <c r="AG68" s="30">
        <f>予約情報!X72</f>
        <v>0</v>
      </c>
      <c r="AH68" s="29"/>
      <c r="AI68" s="29"/>
      <c r="AJ68" s="29"/>
      <c r="AK68" s="29"/>
      <c r="AL68" s="29"/>
      <c r="AM68" s="30" t="str">
        <f t="shared" si="4"/>
        <v>2024</v>
      </c>
      <c r="AN68" s="30" t="str">
        <f t="shared" si="5"/>
        <v>0</v>
      </c>
      <c r="AO68" s="30" t="str">
        <f t="shared" si="6"/>
        <v>2</v>
      </c>
      <c r="AP68" s="29"/>
      <c r="AQ68" s="29"/>
      <c r="AR68" s="29"/>
      <c r="AS68" s="29"/>
      <c r="AT68" s="39"/>
      <c r="AU68" s="30"/>
      <c r="AV68" s="29"/>
      <c r="AW68" s="29" t="str">
        <f t="shared" si="7"/>
        <v>データ連携（mm/dd）</v>
      </c>
      <c r="AX68" s="29" t="str">
        <f t="shared" si="8"/>
        <v>データ連携（mm/dd）</v>
      </c>
    </row>
    <row r="69" spans="1:50">
      <c r="A69" s="29">
        <f>予約情報!A73</f>
        <v>0</v>
      </c>
      <c r="B69" s="29">
        <f>予約情報!B73</f>
        <v>0</v>
      </c>
      <c r="C69" s="29">
        <f>予約情報!C73</f>
        <v>0</v>
      </c>
      <c r="D69" s="29">
        <f>予約情報!D73</f>
        <v>0</v>
      </c>
      <c r="E69" s="29">
        <f>予約情報!E73</f>
        <v>0</v>
      </c>
      <c r="F69" s="29">
        <f>予約情報!G73</f>
        <v>0</v>
      </c>
      <c r="G69" s="29" t="str">
        <f>IF(予約情報!H73="","",予約情報!H73)</f>
        <v/>
      </c>
      <c r="H69" s="29" t="str">
        <f>IF(予約情報!I73="","",予約情報!I73)</f>
        <v/>
      </c>
      <c r="I69" s="29"/>
      <c r="J69" s="30" t="str">
        <f t="shared" ref="J69:J100" si="9">$J$2</f>
        <v>9</v>
      </c>
      <c r="K69" s="29" t="str">
        <f>LEFT(予約情報!J73,3)&amp;RIGHT(予約情報!J73,4)</f>
        <v/>
      </c>
      <c r="L69" s="29">
        <f>予約情報!K73</f>
        <v>0</v>
      </c>
      <c r="M69" s="29">
        <f>予約情報!L73</f>
        <v>0</v>
      </c>
      <c r="N69" s="29" t="str">
        <f>IF(予約情報!M73="","",予約情報!M73)</f>
        <v/>
      </c>
      <c r="O69" s="29" t="str">
        <f>IF(予約情報!N73="","",予約情報!N73)</f>
        <v/>
      </c>
      <c r="P69" s="29" t="str">
        <f>IF(予約情報!O73="","",予約情報!O73)</f>
        <v/>
      </c>
      <c r="Q69" s="29" t="str">
        <f>IF(予約情報!P73="","",予約情報!P73)</f>
        <v/>
      </c>
      <c r="R69" s="30" t="str">
        <f t="shared" ref="R69:R89" si="10">$R$2</f>
        <v>9</v>
      </c>
      <c r="S69" s="30" t="str">
        <f t="shared" ref="S69:S77" si="11">$S$2</f>
        <v>000763</v>
      </c>
      <c r="T69" s="30">
        <f>予約情報!Q73</f>
        <v>0</v>
      </c>
      <c r="U69" s="29" t="str">
        <f>予約情報!Y73</f>
        <v/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 t="str">
        <f t="shared" ref="AF69:AF77" si="12">$AF$3</f>
        <v>yymmdd/●●/事業所からデータ連携受領により取込</v>
      </c>
      <c r="AG69" s="30">
        <f>予約情報!X73</f>
        <v>0</v>
      </c>
      <c r="AH69" s="29"/>
      <c r="AI69" s="29"/>
      <c r="AJ69" s="29"/>
      <c r="AK69" s="29"/>
      <c r="AL69" s="29"/>
      <c r="AM69" s="30" t="str">
        <f t="shared" ref="AM69:AM77" si="13">$AM$2</f>
        <v>2024</v>
      </c>
      <c r="AN69" s="30" t="str">
        <f t="shared" ref="AN69:AN77" si="14">$AN$2</f>
        <v>0</v>
      </c>
      <c r="AO69" s="30" t="str">
        <f t="shared" ref="AO69:AO77" si="15">$AO$2</f>
        <v>2</v>
      </c>
      <c r="AP69" s="29"/>
      <c r="AQ69" s="29"/>
      <c r="AR69" s="29"/>
      <c r="AS69" s="29"/>
      <c r="AT69" s="39"/>
      <c r="AU69" s="30"/>
      <c r="AV69" s="29"/>
      <c r="AW69" s="29" t="str">
        <f t="shared" ref="AW69:AW77" si="16">"データ連携（"&amp;MID(AF69,3,2)&amp;"/"&amp;MID(AF69,5,2)&amp;"）"</f>
        <v>データ連携（mm/dd）</v>
      </c>
      <c r="AX69" s="29" t="str">
        <f t="shared" ref="AX69:AX77" si="17">"データ連携（"&amp;MID(AF69,3,2)&amp;"/"&amp;MID(AF69,5,2)&amp;"）"</f>
        <v>データ連携（mm/dd）</v>
      </c>
    </row>
    <row r="70" spans="1:50">
      <c r="A70" s="29">
        <f>予約情報!A74</f>
        <v>0</v>
      </c>
      <c r="B70" s="29">
        <f>予約情報!B74</f>
        <v>0</v>
      </c>
      <c r="C70" s="29">
        <f>予約情報!C74</f>
        <v>0</v>
      </c>
      <c r="D70" s="29">
        <f>予約情報!D74</f>
        <v>0</v>
      </c>
      <c r="E70" s="29">
        <f>予約情報!E74</f>
        <v>0</v>
      </c>
      <c r="F70" s="29">
        <f>予約情報!G74</f>
        <v>0</v>
      </c>
      <c r="G70" s="29" t="str">
        <f>IF(予約情報!H74="","",予約情報!H74)</f>
        <v/>
      </c>
      <c r="H70" s="29" t="str">
        <f>IF(予約情報!I74="","",予約情報!I74)</f>
        <v/>
      </c>
      <c r="I70" s="29"/>
      <c r="J70" s="30" t="str">
        <f t="shared" si="9"/>
        <v>9</v>
      </c>
      <c r="K70" s="29" t="str">
        <f>LEFT(予約情報!J74,3)&amp;RIGHT(予約情報!J74,4)</f>
        <v/>
      </c>
      <c r="L70" s="29">
        <f>予約情報!K74</f>
        <v>0</v>
      </c>
      <c r="M70" s="29">
        <f>予約情報!L74</f>
        <v>0</v>
      </c>
      <c r="N70" s="29" t="str">
        <f>IF(予約情報!M74="","",予約情報!M74)</f>
        <v/>
      </c>
      <c r="O70" s="29" t="str">
        <f>IF(予約情報!N74="","",予約情報!N74)</f>
        <v/>
      </c>
      <c r="P70" s="29" t="str">
        <f>IF(予約情報!O74="","",予約情報!O74)</f>
        <v/>
      </c>
      <c r="Q70" s="29" t="str">
        <f>IF(予約情報!P74="","",予約情報!P74)</f>
        <v/>
      </c>
      <c r="R70" s="30" t="str">
        <f t="shared" si="10"/>
        <v>9</v>
      </c>
      <c r="S70" s="30" t="str">
        <f t="shared" si="11"/>
        <v>000763</v>
      </c>
      <c r="T70" s="30">
        <f>予約情報!Q74</f>
        <v>0</v>
      </c>
      <c r="U70" s="29" t="str">
        <f>予約情報!Y74</f>
        <v/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 t="str">
        <f t="shared" si="12"/>
        <v>yymmdd/●●/事業所からデータ連携受領により取込</v>
      </c>
      <c r="AG70" s="30">
        <f>予約情報!X74</f>
        <v>0</v>
      </c>
      <c r="AH70" s="29"/>
      <c r="AI70" s="29"/>
      <c r="AJ70" s="29"/>
      <c r="AK70" s="29"/>
      <c r="AL70" s="29"/>
      <c r="AM70" s="30" t="str">
        <f t="shared" si="13"/>
        <v>2024</v>
      </c>
      <c r="AN70" s="30" t="str">
        <f t="shared" si="14"/>
        <v>0</v>
      </c>
      <c r="AO70" s="30" t="str">
        <f t="shared" si="15"/>
        <v>2</v>
      </c>
      <c r="AP70" s="29"/>
      <c r="AQ70" s="29"/>
      <c r="AR70" s="29"/>
      <c r="AS70" s="29"/>
      <c r="AT70" s="39"/>
      <c r="AU70" s="30"/>
      <c r="AV70" s="29"/>
      <c r="AW70" s="29" t="str">
        <f t="shared" si="16"/>
        <v>データ連携（mm/dd）</v>
      </c>
      <c r="AX70" s="29" t="str">
        <f t="shared" si="17"/>
        <v>データ連携（mm/dd）</v>
      </c>
    </row>
    <row r="71" spans="1:50">
      <c r="A71" s="29">
        <f>予約情報!A75</f>
        <v>0</v>
      </c>
      <c r="B71" s="29">
        <f>予約情報!B75</f>
        <v>0</v>
      </c>
      <c r="C71" s="29">
        <f>予約情報!C75</f>
        <v>0</v>
      </c>
      <c r="D71" s="29">
        <f>予約情報!D75</f>
        <v>0</v>
      </c>
      <c r="E71" s="29">
        <f>予約情報!E75</f>
        <v>0</v>
      </c>
      <c r="F71" s="29">
        <f>予約情報!G75</f>
        <v>0</v>
      </c>
      <c r="G71" s="29" t="str">
        <f>IF(予約情報!H75="","",予約情報!H75)</f>
        <v/>
      </c>
      <c r="H71" s="29" t="str">
        <f>IF(予約情報!I75="","",予約情報!I75)</f>
        <v/>
      </c>
      <c r="I71" s="29"/>
      <c r="J71" s="30" t="str">
        <f t="shared" si="9"/>
        <v>9</v>
      </c>
      <c r="K71" s="29" t="str">
        <f>LEFT(予約情報!J75,3)&amp;RIGHT(予約情報!J75,4)</f>
        <v/>
      </c>
      <c r="L71" s="29">
        <f>予約情報!K75</f>
        <v>0</v>
      </c>
      <c r="M71" s="29">
        <f>予約情報!L75</f>
        <v>0</v>
      </c>
      <c r="N71" s="29" t="str">
        <f>IF(予約情報!M75="","",予約情報!M75)</f>
        <v/>
      </c>
      <c r="O71" s="29" t="str">
        <f>IF(予約情報!N75="","",予約情報!N75)</f>
        <v/>
      </c>
      <c r="P71" s="29" t="str">
        <f>IF(予約情報!O75="","",予約情報!O75)</f>
        <v/>
      </c>
      <c r="Q71" s="29" t="str">
        <f>IF(予約情報!P75="","",予約情報!P75)</f>
        <v/>
      </c>
      <c r="R71" s="30" t="str">
        <f t="shared" si="10"/>
        <v>9</v>
      </c>
      <c r="S71" s="30" t="str">
        <f t="shared" si="11"/>
        <v>000763</v>
      </c>
      <c r="T71" s="30">
        <f>予約情報!Q75</f>
        <v>0</v>
      </c>
      <c r="U71" s="29" t="str">
        <f>予約情報!Y75</f>
        <v/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 t="str">
        <f t="shared" si="12"/>
        <v>yymmdd/●●/事業所からデータ連携受領により取込</v>
      </c>
      <c r="AG71" s="30">
        <f>予約情報!X75</f>
        <v>0</v>
      </c>
      <c r="AH71" s="29"/>
      <c r="AI71" s="29"/>
      <c r="AJ71" s="29"/>
      <c r="AK71" s="29"/>
      <c r="AL71" s="29"/>
      <c r="AM71" s="30" t="str">
        <f t="shared" si="13"/>
        <v>2024</v>
      </c>
      <c r="AN71" s="30" t="str">
        <f t="shared" si="14"/>
        <v>0</v>
      </c>
      <c r="AO71" s="30" t="str">
        <f t="shared" si="15"/>
        <v>2</v>
      </c>
      <c r="AP71" s="29"/>
      <c r="AQ71" s="29"/>
      <c r="AR71" s="29"/>
      <c r="AS71" s="29"/>
      <c r="AT71" s="39"/>
      <c r="AU71" s="30"/>
      <c r="AV71" s="29"/>
      <c r="AW71" s="29" t="str">
        <f t="shared" si="16"/>
        <v>データ連携（mm/dd）</v>
      </c>
      <c r="AX71" s="29" t="str">
        <f t="shared" si="17"/>
        <v>データ連携（mm/dd）</v>
      </c>
    </row>
    <row r="72" spans="1:50">
      <c r="A72" s="29">
        <f>予約情報!A76</f>
        <v>0</v>
      </c>
      <c r="B72" s="29">
        <f>予約情報!B76</f>
        <v>0</v>
      </c>
      <c r="C72" s="29">
        <f>予約情報!C76</f>
        <v>0</v>
      </c>
      <c r="D72" s="29">
        <f>予約情報!D76</f>
        <v>0</v>
      </c>
      <c r="E72" s="29">
        <f>予約情報!E76</f>
        <v>0</v>
      </c>
      <c r="F72" s="29">
        <f>予約情報!G76</f>
        <v>0</v>
      </c>
      <c r="G72" s="29" t="str">
        <f>IF(予約情報!H76="","",予約情報!H76)</f>
        <v/>
      </c>
      <c r="H72" s="29" t="str">
        <f>IF(予約情報!I76="","",予約情報!I76)</f>
        <v/>
      </c>
      <c r="I72" s="29"/>
      <c r="J72" s="30" t="str">
        <f t="shared" si="9"/>
        <v>9</v>
      </c>
      <c r="K72" s="29" t="str">
        <f>LEFT(予約情報!J76,3)&amp;RIGHT(予約情報!J76,4)</f>
        <v/>
      </c>
      <c r="L72" s="29">
        <f>予約情報!K76</f>
        <v>0</v>
      </c>
      <c r="M72" s="29">
        <f>予約情報!L76</f>
        <v>0</v>
      </c>
      <c r="N72" s="29" t="str">
        <f>IF(予約情報!M76="","",予約情報!M76)</f>
        <v/>
      </c>
      <c r="O72" s="29" t="str">
        <f>IF(予約情報!N76="","",予約情報!N76)</f>
        <v/>
      </c>
      <c r="P72" s="29" t="str">
        <f>IF(予約情報!O76="","",予約情報!O76)</f>
        <v/>
      </c>
      <c r="Q72" s="29" t="str">
        <f>IF(予約情報!P76="","",予約情報!P76)</f>
        <v/>
      </c>
      <c r="R72" s="30" t="str">
        <f t="shared" si="10"/>
        <v>9</v>
      </c>
      <c r="S72" s="30" t="str">
        <f t="shared" si="11"/>
        <v>000763</v>
      </c>
      <c r="T72" s="30">
        <f>予約情報!Q76</f>
        <v>0</v>
      </c>
      <c r="U72" s="29" t="str">
        <f>予約情報!Y76</f>
        <v/>
      </c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 t="str">
        <f t="shared" si="12"/>
        <v>yymmdd/●●/事業所からデータ連携受領により取込</v>
      </c>
      <c r="AG72" s="30">
        <f>予約情報!X76</f>
        <v>0</v>
      </c>
      <c r="AH72" s="29"/>
      <c r="AI72" s="29"/>
      <c r="AJ72" s="29"/>
      <c r="AK72" s="29"/>
      <c r="AL72" s="29"/>
      <c r="AM72" s="30" t="str">
        <f t="shared" si="13"/>
        <v>2024</v>
      </c>
      <c r="AN72" s="30" t="str">
        <f t="shared" si="14"/>
        <v>0</v>
      </c>
      <c r="AO72" s="30" t="str">
        <f t="shared" si="15"/>
        <v>2</v>
      </c>
      <c r="AP72" s="29"/>
      <c r="AQ72" s="29"/>
      <c r="AR72" s="29"/>
      <c r="AS72" s="29"/>
      <c r="AT72" s="39"/>
      <c r="AU72" s="30"/>
      <c r="AV72" s="29"/>
      <c r="AW72" s="29" t="str">
        <f t="shared" si="16"/>
        <v>データ連携（mm/dd）</v>
      </c>
      <c r="AX72" s="29" t="str">
        <f t="shared" si="17"/>
        <v>データ連携（mm/dd）</v>
      </c>
    </row>
    <row r="73" spans="1:50">
      <c r="A73" s="29">
        <f>予約情報!A77</f>
        <v>0</v>
      </c>
      <c r="B73" s="29">
        <f>予約情報!B77</f>
        <v>0</v>
      </c>
      <c r="C73" s="29">
        <f>予約情報!C77</f>
        <v>0</v>
      </c>
      <c r="D73" s="29">
        <f>予約情報!D77</f>
        <v>0</v>
      </c>
      <c r="E73" s="29">
        <f>予約情報!E77</f>
        <v>0</v>
      </c>
      <c r="F73" s="29">
        <f>予約情報!G77</f>
        <v>0</v>
      </c>
      <c r="G73" s="29" t="str">
        <f>IF(予約情報!H77="","",予約情報!H77)</f>
        <v/>
      </c>
      <c r="H73" s="29" t="str">
        <f>IF(予約情報!I77="","",予約情報!I77)</f>
        <v/>
      </c>
      <c r="I73" s="29"/>
      <c r="J73" s="30" t="str">
        <f t="shared" si="9"/>
        <v>9</v>
      </c>
      <c r="K73" s="29" t="str">
        <f>LEFT(予約情報!J77,3)&amp;RIGHT(予約情報!J77,4)</f>
        <v/>
      </c>
      <c r="L73" s="29">
        <f>予約情報!K77</f>
        <v>0</v>
      </c>
      <c r="M73" s="29">
        <f>予約情報!L77</f>
        <v>0</v>
      </c>
      <c r="N73" s="29" t="str">
        <f>IF(予約情報!M77="","",予約情報!M77)</f>
        <v/>
      </c>
      <c r="O73" s="29" t="str">
        <f>IF(予約情報!N77="","",予約情報!N77)</f>
        <v/>
      </c>
      <c r="P73" s="29" t="str">
        <f>IF(予約情報!O77="","",予約情報!O77)</f>
        <v/>
      </c>
      <c r="Q73" s="29" t="str">
        <f>IF(予約情報!P77="","",予約情報!P77)</f>
        <v/>
      </c>
      <c r="R73" s="30" t="str">
        <f t="shared" si="10"/>
        <v>9</v>
      </c>
      <c r="S73" s="30" t="str">
        <f t="shared" si="11"/>
        <v>000763</v>
      </c>
      <c r="T73" s="30">
        <f>予約情報!Q77</f>
        <v>0</v>
      </c>
      <c r="U73" s="29" t="str">
        <f>予約情報!Y77</f>
        <v/>
      </c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 t="str">
        <f t="shared" si="12"/>
        <v>yymmdd/●●/事業所からデータ連携受領により取込</v>
      </c>
      <c r="AG73" s="30">
        <f>予約情報!X77</f>
        <v>0</v>
      </c>
      <c r="AH73" s="29"/>
      <c r="AI73" s="29"/>
      <c r="AJ73" s="29"/>
      <c r="AK73" s="29"/>
      <c r="AL73" s="29"/>
      <c r="AM73" s="30" t="str">
        <f t="shared" si="13"/>
        <v>2024</v>
      </c>
      <c r="AN73" s="30" t="str">
        <f t="shared" si="14"/>
        <v>0</v>
      </c>
      <c r="AO73" s="30" t="str">
        <f t="shared" si="15"/>
        <v>2</v>
      </c>
      <c r="AP73" s="29"/>
      <c r="AQ73" s="29"/>
      <c r="AR73" s="29"/>
      <c r="AS73" s="29"/>
      <c r="AT73" s="39"/>
      <c r="AU73" s="30"/>
      <c r="AV73" s="29"/>
      <c r="AW73" s="29" t="str">
        <f t="shared" si="16"/>
        <v>データ連携（mm/dd）</v>
      </c>
      <c r="AX73" s="29" t="str">
        <f t="shared" si="17"/>
        <v>データ連携（mm/dd）</v>
      </c>
    </row>
    <row r="74" spans="1:50">
      <c r="A74" s="29">
        <f>予約情報!A78</f>
        <v>0</v>
      </c>
      <c r="B74" s="29">
        <f>予約情報!B78</f>
        <v>0</v>
      </c>
      <c r="C74" s="29">
        <f>予約情報!C78</f>
        <v>0</v>
      </c>
      <c r="D74" s="29">
        <f>予約情報!D78</f>
        <v>0</v>
      </c>
      <c r="E74" s="29">
        <f>予約情報!E78</f>
        <v>0</v>
      </c>
      <c r="F74" s="29">
        <f>予約情報!G78</f>
        <v>0</v>
      </c>
      <c r="G74" s="29" t="str">
        <f>IF(予約情報!H78="","",予約情報!H78)</f>
        <v/>
      </c>
      <c r="H74" s="29" t="str">
        <f>IF(予約情報!I78="","",予約情報!I78)</f>
        <v/>
      </c>
      <c r="I74" s="29"/>
      <c r="J74" s="30" t="str">
        <f t="shared" si="9"/>
        <v>9</v>
      </c>
      <c r="K74" s="29" t="str">
        <f>LEFT(予約情報!J78,3)&amp;RIGHT(予約情報!J78,4)</f>
        <v/>
      </c>
      <c r="L74" s="29">
        <f>予約情報!K78</f>
        <v>0</v>
      </c>
      <c r="M74" s="29">
        <f>予約情報!L78</f>
        <v>0</v>
      </c>
      <c r="N74" s="29" t="str">
        <f>IF(予約情報!M78="","",予約情報!M78)</f>
        <v/>
      </c>
      <c r="O74" s="29" t="str">
        <f>IF(予約情報!N78="","",予約情報!N78)</f>
        <v/>
      </c>
      <c r="P74" s="29" t="str">
        <f>IF(予約情報!O78="","",予約情報!O78)</f>
        <v/>
      </c>
      <c r="Q74" s="29" t="str">
        <f>IF(予約情報!P78="","",予約情報!P78)</f>
        <v/>
      </c>
      <c r="R74" s="30" t="str">
        <f t="shared" si="10"/>
        <v>9</v>
      </c>
      <c r="S74" s="30" t="str">
        <f t="shared" si="11"/>
        <v>000763</v>
      </c>
      <c r="T74" s="30">
        <f>予約情報!Q78</f>
        <v>0</v>
      </c>
      <c r="U74" s="29" t="str">
        <f>予約情報!Y78</f>
        <v/>
      </c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 t="str">
        <f t="shared" si="12"/>
        <v>yymmdd/●●/事業所からデータ連携受領により取込</v>
      </c>
      <c r="AG74" s="30">
        <f>予約情報!X78</f>
        <v>0</v>
      </c>
      <c r="AH74" s="29"/>
      <c r="AI74" s="29"/>
      <c r="AJ74" s="29"/>
      <c r="AK74" s="29"/>
      <c r="AL74" s="29"/>
      <c r="AM74" s="30" t="str">
        <f t="shared" si="13"/>
        <v>2024</v>
      </c>
      <c r="AN74" s="30" t="str">
        <f t="shared" si="14"/>
        <v>0</v>
      </c>
      <c r="AO74" s="30" t="str">
        <f t="shared" si="15"/>
        <v>2</v>
      </c>
      <c r="AP74" s="29"/>
      <c r="AQ74" s="29"/>
      <c r="AR74" s="29"/>
      <c r="AS74" s="29"/>
      <c r="AT74" s="39"/>
      <c r="AU74" s="30"/>
      <c r="AV74" s="29"/>
      <c r="AW74" s="29" t="str">
        <f t="shared" si="16"/>
        <v>データ連携（mm/dd）</v>
      </c>
      <c r="AX74" s="29" t="str">
        <f t="shared" si="17"/>
        <v>データ連携（mm/dd）</v>
      </c>
    </row>
    <row r="75" spans="1:50">
      <c r="A75" s="29">
        <f>予約情報!A79</f>
        <v>0</v>
      </c>
      <c r="B75" s="29">
        <f>予約情報!B79</f>
        <v>0</v>
      </c>
      <c r="C75" s="29">
        <f>予約情報!C79</f>
        <v>0</v>
      </c>
      <c r="D75" s="29">
        <f>予約情報!D79</f>
        <v>0</v>
      </c>
      <c r="E75" s="29">
        <f>予約情報!E79</f>
        <v>0</v>
      </c>
      <c r="F75" s="29">
        <f>予約情報!G79</f>
        <v>0</v>
      </c>
      <c r="G75" s="29" t="str">
        <f>IF(予約情報!H79="","",予約情報!H79)</f>
        <v/>
      </c>
      <c r="H75" s="29" t="str">
        <f>IF(予約情報!I79="","",予約情報!I79)</f>
        <v/>
      </c>
      <c r="I75" s="29"/>
      <c r="J75" s="30" t="str">
        <f t="shared" si="9"/>
        <v>9</v>
      </c>
      <c r="K75" s="29" t="str">
        <f>LEFT(予約情報!J79,3)&amp;RIGHT(予約情報!J79,4)</f>
        <v/>
      </c>
      <c r="L75" s="29">
        <f>予約情報!K79</f>
        <v>0</v>
      </c>
      <c r="M75" s="29">
        <f>予約情報!L79</f>
        <v>0</v>
      </c>
      <c r="N75" s="29" t="str">
        <f>IF(予約情報!M79="","",予約情報!M79)</f>
        <v/>
      </c>
      <c r="O75" s="29" t="str">
        <f>IF(予約情報!N79="","",予約情報!N79)</f>
        <v/>
      </c>
      <c r="P75" s="29" t="str">
        <f>IF(予約情報!O79="","",予約情報!O79)</f>
        <v/>
      </c>
      <c r="Q75" s="29" t="str">
        <f>IF(予約情報!P79="","",予約情報!P79)</f>
        <v/>
      </c>
      <c r="R75" s="30" t="str">
        <f t="shared" si="10"/>
        <v>9</v>
      </c>
      <c r="S75" s="30" t="str">
        <f t="shared" si="11"/>
        <v>000763</v>
      </c>
      <c r="T75" s="30">
        <f>予約情報!Q79</f>
        <v>0</v>
      </c>
      <c r="U75" s="29" t="str">
        <f>予約情報!Y79</f>
        <v/>
      </c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 t="str">
        <f t="shared" si="12"/>
        <v>yymmdd/●●/事業所からデータ連携受領により取込</v>
      </c>
      <c r="AG75" s="30">
        <f>予約情報!X79</f>
        <v>0</v>
      </c>
      <c r="AH75" s="29"/>
      <c r="AI75" s="29"/>
      <c r="AJ75" s="29"/>
      <c r="AK75" s="29"/>
      <c r="AL75" s="29"/>
      <c r="AM75" s="30" t="str">
        <f t="shared" si="13"/>
        <v>2024</v>
      </c>
      <c r="AN75" s="30" t="str">
        <f t="shared" si="14"/>
        <v>0</v>
      </c>
      <c r="AO75" s="30" t="str">
        <f t="shared" si="15"/>
        <v>2</v>
      </c>
      <c r="AP75" s="29"/>
      <c r="AQ75" s="29"/>
      <c r="AR75" s="29"/>
      <c r="AS75" s="29"/>
      <c r="AT75" s="39"/>
      <c r="AU75" s="30"/>
      <c r="AV75" s="29"/>
      <c r="AW75" s="29" t="str">
        <f t="shared" si="16"/>
        <v>データ連携（mm/dd）</v>
      </c>
      <c r="AX75" s="29" t="str">
        <f t="shared" si="17"/>
        <v>データ連携（mm/dd）</v>
      </c>
    </row>
    <row r="76" spans="1:50">
      <c r="A76" s="29">
        <f>予約情報!A80</f>
        <v>0</v>
      </c>
      <c r="B76" s="29">
        <f>予約情報!B80</f>
        <v>0</v>
      </c>
      <c r="C76" s="29">
        <f>予約情報!C80</f>
        <v>0</v>
      </c>
      <c r="D76" s="29">
        <f>予約情報!D80</f>
        <v>0</v>
      </c>
      <c r="E76" s="29">
        <f>予約情報!E80</f>
        <v>0</v>
      </c>
      <c r="F76" s="29">
        <f>予約情報!G80</f>
        <v>0</v>
      </c>
      <c r="G76" s="29" t="str">
        <f>IF(予約情報!H80="","",予約情報!H80)</f>
        <v/>
      </c>
      <c r="H76" s="29" t="str">
        <f>IF(予約情報!I80="","",予約情報!I80)</f>
        <v/>
      </c>
      <c r="I76" s="29"/>
      <c r="J76" s="30" t="str">
        <f t="shared" si="9"/>
        <v>9</v>
      </c>
      <c r="K76" s="29" t="str">
        <f>LEFT(予約情報!J80,3)&amp;RIGHT(予約情報!J80,4)</f>
        <v/>
      </c>
      <c r="L76" s="29">
        <f>予約情報!K80</f>
        <v>0</v>
      </c>
      <c r="M76" s="29">
        <f>予約情報!L80</f>
        <v>0</v>
      </c>
      <c r="N76" s="29" t="str">
        <f>IF(予約情報!M80="","",予約情報!M80)</f>
        <v/>
      </c>
      <c r="O76" s="29" t="str">
        <f>IF(予約情報!N80="","",予約情報!N80)</f>
        <v/>
      </c>
      <c r="P76" s="29" t="str">
        <f>IF(予約情報!O80="","",予約情報!O80)</f>
        <v/>
      </c>
      <c r="Q76" s="29" t="str">
        <f>IF(予約情報!P80="","",予約情報!P80)</f>
        <v/>
      </c>
      <c r="R76" s="30" t="str">
        <f t="shared" si="10"/>
        <v>9</v>
      </c>
      <c r="S76" s="30" t="str">
        <f t="shared" si="11"/>
        <v>000763</v>
      </c>
      <c r="T76" s="30">
        <f>予約情報!Q80</f>
        <v>0</v>
      </c>
      <c r="U76" s="29" t="str">
        <f>予約情報!Y80</f>
        <v/>
      </c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 t="str">
        <f t="shared" si="12"/>
        <v>yymmdd/●●/事業所からデータ連携受領により取込</v>
      </c>
      <c r="AG76" s="30">
        <f>予約情報!X80</f>
        <v>0</v>
      </c>
      <c r="AH76" s="29"/>
      <c r="AI76" s="29"/>
      <c r="AJ76" s="29"/>
      <c r="AK76" s="29"/>
      <c r="AL76" s="29"/>
      <c r="AM76" s="30" t="str">
        <f t="shared" si="13"/>
        <v>2024</v>
      </c>
      <c r="AN76" s="30" t="str">
        <f t="shared" si="14"/>
        <v>0</v>
      </c>
      <c r="AO76" s="30" t="str">
        <f t="shared" si="15"/>
        <v>2</v>
      </c>
      <c r="AP76" s="29"/>
      <c r="AQ76" s="29"/>
      <c r="AR76" s="29"/>
      <c r="AS76" s="29"/>
      <c r="AT76" s="39"/>
      <c r="AU76" s="30"/>
      <c r="AV76" s="29"/>
      <c r="AW76" s="29" t="str">
        <f t="shared" si="16"/>
        <v>データ連携（mm/dd）</v>
      </c>
      <c r="AX76" s="29" t="str">
        <f t="shared" si="17"/>
        <v>データ連携（mm/dd）</v>
      </c>
    </row>
    <row r="77" spans="1:50">
      <c r="A77" s="29">
        <f>予約情報!A81</f>
        <v>0</v>
      </c>
      <c r="B77" s="29">
        <f>予約情報!B81</f>
        <v>0</v>
      </c>
      <c r="C77" s="29">
        <f>予約情報!C81</f>
        <v>0</v>
      </c>
      <c r="D77" s="29">
        <f>予約情報!D81</f>
        <v>0</v>
      </c>
      <c r="E77" s="29">
        <f>予約情報!E81</f>
        <v>0</v>
      </c>
      <c r="F77" s="29">
        <f>予約情報!G81</f>
        <v>0</v>
      </c>
      <c r="G77" s="29" t="str">
        <f>IF(予約情報!H81="","",予約情報!H81)</f>
        <v/>
      </c>
      <c r="H77" s="29" t="str">
        <f>IF(予約情報!I81="","",予約情報!I81)</f>
        <v/>
      </c>
      <c r="I77" s="29"/>
      <c r="J77" s="30" t="str">
        <f t="shared" si="9"/>
        <v>9</v>
      </c>
      <c r="K77" s="29" t="str">
        <f>LEFT(予約情報!J81,3)&amp;RIGHT(予約情報!J81,4)</f>
        <v/>
      </c>
      <c r="L77" s="29">
        <f>予約情報!K81</f>
        <v>0</v>
      </c>
      <c r="M77" s="29">
        <f>予約情報!L81</f>
        <v>0</v>
      </c>
      <c r="N77" s="29" t="str">
        <f>IF(予約情報!M81="","",予約情報!M81)</f>
        <v/>
      </c>
      <c r="O77" s="29" t="str">
        <f>IF(予約情報!N81="","",予約情報!N81)</f>
        <v/>
      </c>
      <c r="P77" s="29" t="str">
        <f>IF(予約情報!O81="","",予約情報!O81)</f>
        <v/>
      </c>
      <c r="Q77" s="29" t="str">
        <f>IF(予約情報!P81="","",予約情報!P81)</f>
        <v/>
      </c>
      <c r="R77" s="30" t="str">
        <f t="shared" si="10"/>
        <v>9</v>
      </c>
      <c r="S77" s="30" t="str">
        <f t="shared" si="11"/>
        <v>000763</v>
      </c>
      <c r="T77" s="30">
        <f>予約情報!Q81</f>
        <v>0</v>
      </c>
      <c r="U77" s="29" t="str">
        <f>予約情報!Y81</f>
        <v/>
      </c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 t="str">
        <f t="shared" si="12"/>
        <v>yymmdd/●●/事業所からデータ連携受領により取込</v>
      </c>
      <c r="AG77" s="30">
        <f>予約情報!X81</f>
        <v>0</v>
      </c>
      <c r="AH77" s="29"/>
      <c r="AI77" s="29"/>
      <c r="AJ77" s="29"/>
      <c r="AK77" s="29"/>
      <c r="AL77" s="29"/>
      <c r="AM77" s="30" t="str">
        <f t="shared" si="13"/>
        <v>2024</v>
      </c>
      <c r="AN77" s="30" t="str">
        <f t="shared" si="14"/>
        <v>0</v>
      </c>
      <c r="AO77" s="30" t="str">
        <f t="shared" si="15"/>
        <v>2</v>
      </c>
      <c r="AP77" s="29"/>
      <c r="AQ77" s="29"/>
      <c r="AR77" s="29"/>
      <c r="AS77" s="29"/>
      <c r="AT77" s="39"/>
      <c r="AU77" s="30"/>
      <c r="AV77" s="29"/>
      <c r="AW77" s="29" t="str">
        <f t="shared" si="16"/>
        <v>データ連携（mm/dd）</v>
      </c>
      <c r="AX77" s="29" t="str">
        <f t="shared" si="17"/>
        <v>データ連携（mm/dd）</v>
      </c>
    </row>
    <row r="78" spans="1:50">
      <c r="A78" s="29">
        <f>予約情報!A82</f>
        <v>0</v>
      </c>
      <c r="B78" s="29">
        <f>予約情報!B82</f>
        <v>0</v>
      </c>
      <c r="C78" s="29">
        <f>予約情報!C82</f>
        <v>0</v>
      </c>
      <c r="D78" s="29">
        <f>予約情報!D82</f>
        <v>0</v>
      </c>
      <c r="E78" s="29">
        <f>予約情報!E82</f>
        <v>0</v>
      </c>
      <c r="F78" s="29">
        <f>予約情報!G82</f>
        <v>0</v>
      </c>
      <c r="G78" s="29" t="str">
        <f>IF(予約情報!H82="","",予約情報!H82)</f>
        <v/>
      </c>
      <c r="H78" s="29" t="str">
        <f>IF(予約情報!I82="","",予約情報!I82)</f>
        <v/>
      </c>
      <c r="I78" s="29"/>
      <c r="J78" s="30" t="str">
        <f t="shared" si="9"/>
        <v>9</v>
      </c>
      <c r="K78" s="29" t="str">
        <f>LEFT(予約情報!J82,3)&amp;RIGHT(予約情報!J82,4)</f>
        <v/>
      </c>
      <c r="L78" s="29">
        <f>予約情報!K82</f>
        <v>0</v>
      </c>
      <c r="M78" s="29">
        <f>予約情報!L82</f>
        <v>0</v>
      </c>
      <c r="N78" s="29" t="str">
        <f>IF(予約情報!M82="","",予約情報!M82)</f>
        <v/>
      </c>
      <c r="O78" s="29" t="str">
        <f>IF(予約情報!N82="","",予約情報!N82)</f>
        <v/>
      </c>
      <c r="P78" s="29" t="str">
        <f>IF(予約情報!O82="","",予約情報!O82)</f>
        <v/>
      </c>
      <c r="Q78" s="29" t="str">
        <f>IF(予約情報!P82="","",予約情報!P82)</f>
        <v/>
      </c>
      <c r="R78" s="30" t="str">
        <f t="shared" si="10"/>
        <v>9</v>
      </c>
      <c r="S78" s="30" t="str">
        <f t="shared" ref="S78:S100" si="18">$S$2</f>
        <v>000763</v>
      </c>
      <c r="T78" s="30">
        <f>予約情報!Q82</f>
        <v>0</v>
      </c>
      <c r="U78" s="29" t="str">
        <f>予約情報!Y82</f>
        <v/>
      </c>
      <c r="V78" s="29"/>
      <c r="W78" s="29"/>
      <c r="X78" s="29"/>
      <c r="Y78" s="29"/>
      <c r="Z78" s="29"/>
      <c r="AA78" s="30"/>
      <c r="AB78" s="30"/>
      <c r="AC78" s="30"/>
      <c r="AD78" s="30"/>
      <c r="AE78" s="30"/>
      <c r="AF78" s="29" t="str">
        <f t="shared" ref="AF78:AF100" si="19">$AF$3</f>
        <v>yymmdd/●●/事業所からデータ連携受領により取込</v>
      </c>
      <c r="AG78" s="30">
        <f>予約情報!X82</f>
        <v>0</v>
      </c>
      <c r="AH78" s="30"/>
      <c r="AI78" s="30"/>
      <c r="AJ78" s="30"/>
      <c r="AK78" s="30"/>
      <c r="AL78" s="30"/>
      <c r="AM78" s="30" t="str">
        <f t="shared" ref="AM78:AM100" si="20">$AM$2</f>
        <v>2024</v>
      </c>
      <c r="AN78" s="30" t="str">
        <f t="shared" ref="AN78:AN100" si="21">$AN$2</f>
        <v>0</v>
      </c>
      <c r="AO78" s="30" t="str">
        <f t="shared" ref="AO78:AO100" si="22">$AO$2</f>
        <v>2</v>
      </c>
      <c r="AP78" s="30"/>
      <c r="AQ78" s="30"/>
      <c r="AR78" s="30"/>
      <c r="AS78" s="30"/>
      <c r="AT78" s="39"/>
      <c r="AU78" s="30"/>
      <c r="AV78" s="30"/>
      <c r="AW78" s="29" t="str">
        <f t="shared" ref="AW78:AW100" si="23">"データ連携（"&amp;MID(AF78,3,2)&amp;"/"&amp;MID(AF78,5,2)&amp;"）"</f>
        <v>データ連携（mm/dd）</v>
      </c>
      <c r="AX78" s="29" t="str">
        <f t="shared" ref="AX78:AX100" si="24">"データ連携（"&amp;MID(AF78,3,2)&amp;"/"&amp;MID(AF78,5,2)&amp;"）"</f>
        <v>データ連携（mm/dd）</v>
      </c>
    </row>
    <row r="79" spans="1:50">
      <c r="A79" s="29">
        <f>予約情報!A83</f>
        <v>0</v>
      </c>
      <c r="B79" s="29">
        <f>予約情報!B83</f>
        <v>0</v>
      </c>
      <c r="C79" s="29">
        <f>予約情報!C83</f>
        <v>0</v>
      </c>
      <c r="D79" s="29">
        <f>予約情報!D83</f>
        <v>0</v>
      </c>
      <c r="E79" s="29">
        <f>予約情報!E83</f>
        <v>0</v>
      </c>
      <c r="F79" s="29">
        <f>予約情報!G83</f>
        <v>0</v>
      </c>
      <c r="G79" s="29" t="str">
        <f>IF(予約情報!H83="","",予約情報!H83)</f>
        <v/>
      </c>
      <c r="H79" s="29" t="str">
        <f>IF(予約情報!I83="","",予約情報!I83)</f>
        <v/>
      </c>
      <c r="I79" s="29"/>
      <c r="J79" s="30" t="str">
        <f t="shared" si="9"/>
        <v>9</v>
      </c>
      <c r="K79" s="29" t="str">
        <f>LEFT(予約情報!J83,3)&amp;RIGHT(予約情報!J83,4)</f>
        <v/>
      </c>
      <c r="L79" s="29">
        <f>予約情報!K83</f>
        <v>0</v>
      </c>
      <c r="M79" s="29">
        <f>予約情報!L83</f>
        <v>0</v>
      </c>
      <c r="N79" s="29" t="str">
        <f>IF(予約情報!M83="","",予約情報!M83)</f>
        <v/>
      </c>
      <c r="O79" s="29" t="str">
        <f>IF(予約情報!N83="","",予約情報!N83)</f>
        <v/>
      </c>
      <c r="P79" s="29" t="str">
        <f>IF(予約情報!O83="","",予約情報!O83)</f>
        <v/>
      </c>
      <c r="Q79" s="29" t="str">
        <f>IF(予約情報!P83="","",予約情報!P83)</f>
        <v/>
      </c>
      <c r="R79" s="30" t="str">
        <f t="shared" si="10"/>
        <v>9</v>
      </c>
      <c r="S79" s="30" t="str">
        <f t="shared" si="18"/>
        <v>000763</v>
      </c>
      <c r="T79" s="30">
        <f>予約情報!Q83</f>
        <v>0</v>
      </c>
      <c r="U79" s="29" t="str">
        <f>予約情報!Y83</f>
        <v/>
      </c>
      <c r="V79" s="29"/>
      <c r="W79" s="29"/>
      <c r="X79" s="29"/>
      <c r="Y79" s="29"/>
      <c r="Z79" s="29"/>
      <c r="AA79" s="30"/>
      <c r="AB79" s="30"/>
      <c r="AC79" s="30"/>
      <c r="AD79" s="30"/>
      <c r="AE79" s="30"/>
      <c r="AF79" s="29" t="str">
        <f t="shared" si="19"/>
        <v>yymmdd/●●/事業所からデータ連携受領により取込</v>
      </c>
      <c r="AG79" s="30">
        <f>予約情報!X83</f>
        <v>0</v>
      </c>
      <c r="AH79" s="30"/>
      <c r="AI79" s="30"/>
      <c r="AJ79" s="30"/>
      <c r="AK79" s="30"/>
      <c r="AL79" s="30"/>
      <c r="AM79" s="30" t="str">
        <f t="shared" si="20"/>
        <v>2024</v>
      </c>
      <c r="AN79" s="30" t="str">
        <f t="shared" si="21"/>
        <v>0</v>
      </c>
      <c r="AO79" s="30" t="str">
        <f t="shared" si="22"/>
        <v>2</v>
      </c>
      <c r="AP79" s="30"/>
      <c r="AQ79" s="30"/>
      <c r="AR79" s="30"/>
      <c r="AS79" s="30"/>
      <c r="AT79" s="39"/>
      <c r="AU79" s="30"/>
      <c r="AV79" s="30"/>
      <c r="AW79" s="29" t="str">
        <f t="shared" si="23"/>
        <v>データ連携（mm/dd）</v>
      </c>
      <c r="AX79" s="29" t="str">
        <f t="shared" si="24"/>
        <v>データ連携（mm/dd）</v>
      </c>
    </row>
    <row r="80" spans="1:50">
      <c r="A80" s="29">
        <f>予約情報!A84</f>
        <v>0</v>
      </c>
      <c r="B80" s="29">
        <f>予約情報!B84</f>
        <v>0</v>
      </c>
      <c r="C80" s="29">
        <f>予約情報!C84</f>
        <v>0</v>
      </c>
      <c r="D80" s="29">
        <f>予約情報!D84</f>
        <v>0</v>
      </c>
      <c r="E80" s="29">
        <f>予約情報!E84</f>
        <v>0</v>
      </c>
      <c r="F80" s="29">
        <f>予約情報!G84</f>
        <v>0</v>
      </c>
      <c r="G80" s="29" t="str">
        <f>IF(予約情報!H84="","",予約情報!H84)</f>
        <v/>
      </c>
      <c r="H80" s="29" t="str">
        <f>IF(予約情報!I84="","",予約情報!I84)</f>
        <v/>
      </c>
      <c r="I80" s="29"/>
      <c r="J80" s="30" t="str">
        <f t="shared" si="9"/>
        <v>9</v>
      </c>
      <c r="K80" s="29" t="str">
        <f>LEFT(予約情報!J84,3)&amp;RIGHT(予約情報!J84,4)</f>
        <v/>
      </c>
      <c r="L80" s="29">
        <f>予約情報!K84</f>
        <v>0</v>
      </c>
      <c r="M80" s="29">
        <f>予約情報!L84</f>
        <v>0</v>
      </c>
      <c r="N80" s="29" t="str">
        <f>IF(予約情報!M84="","",予約情報!M84)</f>
        <v/>
      </c>
      <c r="O80" s="29" t="str">
        <f>IF(予約情報!N84="","",予約情報!N84)</f>
        <v/>
      </c>
      <c r="P80" s="29" t="str">
        <f>IF(予約情報!O84="","",予約情報!O84)</f>
        <v/>
      </c>
      <c r="Q80" s="29" t="str">
        <f>IF(予約情報!P84="","",予約情報!P84)</f>
        <v/>
      </c>
      <c r="R80" s="30" t="str">
        <f t="shared" si="10"/>
        <v>9</v>
      </c>
      <c r="S80" s="30" t="str">
        <f t="shared" si="18"/>
        <v>000763</v>
      </c>
      <c r="T80" s="30">
        <f>予約情報!Q84</f>
        <v>0</v>
      </c>
      <c r="U80" s="29" t="str">
        <f>予約情報!Y84</f>
        <v/>
      </c>
      <c r="V80" s="29"/>
      <c r="W80" s="29"/>
      <c r="X80" s="29"/>
      <c r="Y80" s="29"/>
      <c r="Z80" s="29"/>
      <c r="AA80" s="30"/>
      <c r="AB80" s="30"/>
      <c r="AC80" s="30"/>
      <c r="AD80" s="30"/>
      <c r="AE80" s="30"/>
      <c r="AF80" s="29" t="str">
        <f t="shared" si="19"/>
        <v>yymmdd/●●/事業所からデータ連携受領により取込</v>
      </c>
      <c r="AG80" s="30">
        <f>予約情報!X84</f>
        <v>0</v>
      </c>
      <c r="AH80" s="30"/>
      <c r="AI80" s="30"/>
      <c r="AJ80" s="30"/>
      <c r="AK80" s="30"/>
      <c r="AL80" s="30"/>
      <c r="AM80" s="30" t="str">
        <f t="shared" si="20"/>
        <v>2024</v>
      </c>
      <c r="AN80" s="30" t="str">
        <f t="shared" si="21"/>
        <v>0</v>
      </c>
      <c r="AO80" s="30" t="str">
        <f t="shared" si="22"/>
        <v>2</v>
      </c>
      <c r="AP80" s="30"/>
      <c r="AQ80" s="30"/>
      <c r="AR80" s="30"/>
      <c r="AS80" s="30"/>
      <c r="AT80" s="39"/>
      <c r="AU80" s="30"/>
      <c r="AV80" s="30"/>
      <c r="AW80" s="29" t="str">
        <f t="shared" si="23"/>
        <v>データ連携（mm/dd）</v>
      </c>
      <c r="AX80" s="29" t="str">
        <f t="shared" si="24"/>
        <v>データ連携（mm/dd）</v>
      </c>
    </row>
    <row r="81" spans="1:50">
      <c r="A81" s="29">
        <f>予約情報!A85</f>
        <v>0</v>
      </c>
      <c r="B81" s="29">
        <f>予約情報!B85</f>
        <v>0</v>
      </c>
      <c r="C81" s="29">
        <f>予約情報!C85</f>
        <v>0</v>
      </c>
      <c r="D81" s="29">
        <f>予約情報!D85</f>
        <v>0</v>
      </c>
      <c r="E81" s="29">
        <f>予約情報!E85</f>
        <v>0</v>
      </c>
      <c r="F81" s="29">
        <f>予約情報!G85</f>
        <v>0</v>
      </c>
      <c r="G81" s="29" t="str">
        <f>IF(予約情報!H85="","",予約情報!H85)</f>
        <v/>
      </c>
      <c r="H81" s="29" t="str">
        <f>IF(予約情報!I85="","",予約情報!I85)</f>
        <v/>
      </c>
      <c r="I81" s="29"/>
      <c r="J81" s="30" t="str">
        <f t="shared" si="9"/>
        <v>9</v>
      </c>
      <c r="K81" s="29" t="str">
        <f>LEFT(予約情報!J85,3)&amp;RIGHT(予約情報!J85,4)</f>
        <v/>
      </c>
      <c r="L81" s="29">
        <f>予約情報!K85</f>
        <v>0</v>
      </c>
      <c r="M81" s="29">
        <f>予約情報!L85</f>
        <v>0</v>
      </c>
      <c r="N81" s="29" t="str">
        <f>IF(予約情報!M85="","",予約情報!M85)</f>
        <v/>
      </c>
      <c r="O81" s="29" t="str">
        <f>IF(予約情報!N85="","",予約情報!N85)</f>
        <v/>
      </c>
      <c r="P81" s="29" t="str">
        <f>IF(予約情報!O85="","",予約情報!O85)</f>
        <v/>
      </c>
      <c r="Q81" s="29" t="str">
        <f>IF(予約情報!P85="","",予約情報!P85)</f>
        <v/>
      </c>
      <c r="R81" s="30" t="str">
        <f t="shared" si="10"/>
        <v>9</v>
      </c>
      <c r="S81" s="30" t="str">
        <f t="shared" si="18"/>
        <v>000763</v>
      </c>
      <c r="T81" s="30">
        <f>予約情報!Q85</f>
        <v>0</v>
      </c>
      <c r="U81" s="29" t="str">
        <f>予約情報!Y85</f>
        <v/>
      </c>
      <c r="V81" s="29"/>
      <c r="W81" s="29"/>
      <c r="X81" s="29"/>
      <c r="Y81" s="29"/>
      <c r="Z81" s="29"/>
      <c r="AA81" s="30"/>
      <c r="AB81" s="30"/>
      <c r="AC81" s="30"/>
      <c r="AD81" s="30"/>
      <c r="AE81" s="30"/>
      <c r="AF81" s="29" t="str">
        <f t="shared" si="19"/>
        <v>yymmdd/●●/事業所からデータ連携受領により取込</v>
      </c>
      <c r="AG81" s="30">
        <f>予約情報!X85</f>
        <v>0</v>
      </c>
      <c r="AH81" s="30"/>
      <c r="AI81" s="30"/>
      <c r="AJ81" s="30"/>
      <c r="AK81" s="30"/>
      <c r="AL81" s="30"/>
      <c r="AM81" s="30" t="str">
        <f t="shared" si="20"/>
        <v>2024</v>
      </c>
      <c r="AN81" s="30" t="str">
        <f t="shared" si="21"/>
        <v>0</v>
      </c>
      <c r="AO81" s="30" t="str">
        <f t="shared" si="22"/>
        <v>2</v>
      </c>
      <c r="AP81" s="30"/>
      <c r="AQ81" s="30"/>
      <c r="AR81" s="30"/>
      <c r="AS81" s="30"/>
      <c r="AT81" s="39"/>
      <c r="AU81" s="30"/>
      <c r="AV81" s="30"/>
      <c r="AW81" s="29" t="str">
        <f t="shared" si="23"/>
        <v>データ連携（mm/dd）</v>
      </c>
      <c r="AX81" s="29" t="str">
        <f t="shared" si="24"/>
        <v>データ連携（mm/dd）</v>
      </c>
    </row>
    <row r="82" spans="1:50">
      <c r="A82" s="29">
        <f>予約情報!A86</f>
        <v>0</v>
      </c>
      <c r="B82" s="29">
        <f>予約情報!B86</f>
        <v>0</v>
      </c>
      <c r="C82" s="29">
        <f>予約情報!C86</f>
        <v>0</v>
      </c>
      <c r="D82" s="29">
        <f>予約情報!D86</f>
        <v>0</v>
      </c>
      <c r="E82" s="29">
        <f>予約情報!E86</f>
        <v>0</v>
      </c>
      <c r="F82" s="29">
        <f>予約情報!G86</f>
        <v>0</v>
      </c>
      <c r="G82" s="29" t="str">
        <f>IF(予約情報!H86="","",予約情報!H86)</f>
        <v/>
      </c>
      <c r="H82" s="29" t="str">
        <f>IF(予約情報!I86="","",予約情報!I86)</f>
        <v/>
      </c>
      <c r="I82" s="29"/>
      <c r="J82" s="30" t="str">
        <f t="shared" si="9"/>
        <v>9</v>
      </c>
      <c r="K82" s="29" t="str">
        <f>LEFT(予約情報!J86,3)&amp;RIGHT(予約情報!J86,4)</f>
        <v/>
      </c>
      <c r="L82" s="29">
        <f>予約情報!K86</f>
        <v>0</v>
      </c>
      <c r="M82" s="29">
        <f>予約情報!L86</f>
        <v>0</v>
      </c>
      <c r="N82" s="29" t="str">
        <f>IF(予約情報!M86="","",予約情報!M86)</f>
        <v/>
      </c>
      <c r="O82" s="29" t="str">
        <f>IF(予約情報!N86="","",予約情報!N86)</f>
        <v/>
      </c>
      <c r="P82" s="29" t="str">
        <f>IF(予約情報!O86="","",予約情報!O86)</f>
        <v/>
      </c>
      <c r="Q82" s="29" t="str">
        <f>IF(予約情報!P86="","",予約情報!P86)</f>
        <v/>
      </c>
      <c r="R82" s="30" t="str">
        <f t="shared" si="10"/>
        <v>9</v>
      </c>
      <c r="S82" s="30" t="str">
        <f t="shared" si="18"/>
        <v>000763</v>
      </c>
      <c r="T82" s="30">
        <f>予約情報!Q86</f>
        <v>0</v>
      </c>
      <c r="U82" s="29">
        <f>予約情報!Y86</f>
        <v>0</v>
      </c>
      <c r="V82" s="29"/>
      <c r="W82" s="29"/>
      <c r="X82" s="29"/>
      <c r="Y82" s="29"/>
      <c r="Z82" s="29"/>
      <c r="AA82" s="30"/>
      <c r="AB82" s="30"/>
      <c r="AC82" s="30"/>
      <c r="AD82" s="30"/>
      <c r="AE82" s="30"/>
      <c r="AF82" s="29" t="str">
        <f t="shared" si="19"/>
        <v>yymmdd/●●/事業所からデータ連携受領により取込</v>
      </c>
      <c r="AG82" s="30">
        <f>予約情報!X86</f>
        <v>0</v>
      </c>
      <c r="AH82" s="30"/>
      <c r="AI82" s="30"/>
      <c r="AJ82" s="30"/>
      <c r="AK82" s="30"/>
      <c r="AL82" s="30"/>
      <c r="AM82" s="30" t="str">
        <f t="shared" si="20"/>
        <v>2024</v>
      </c>
      <c r="AN82" s="30" t="str">
        <f t="shared" si="21"/>
        <v>0</v>
      </c>
      <c r="AO82" s="30" t="str">
        <f t="shared" si="22"/>
        <v>2</v>
      </c>
      <c r="AP82" s="30"/>
      <c r="AQ82" s="30"/>
      <c r="AR82" s="30"/>
      <c r="AS82" s="30"/>
      <c r="AT82" s="39"/>
      <c r="AU82" s="30"/>
      <c r="AV82" s="30"/>
      <c r="AW82" s="29" t="str">
        <f t="shared" si="23"/>
        <v>データ連携（mm/dd）</v>
      </c>
      <c r="AX82" s="29" t="str">
        <f t="shared" si="24"/>
        <v>データ連携（mm/dd）</v>
      </c>
    </row>
    <row r="83" spans="1:50">
      <c r="A83" s="29">
        <f>予約情報!A87</f>
        <v>0</v>
      </c>
      <c r="B83" s="29">
        <f>予約情報!B87</f>
        <v>0</v>
      </c>
      <c r="C83" s="29">
        <f>予約情報!C87</f>
        <v>0</v>
      </c>
      <c r="D83" s="29">
        <f>予約情報!D87</f>
        <v>0</v>
      </c>
      <c r="E83" s="29">
        <f>予約情報!E87</f>
        <v>0</v>
      </c>
      <c r="F83" s="29">
        <f>予約情報!G87</f>
        <v>0</v>
      </c>
      <c r="G83" s="29" t="str">
        <f>IF(予約情報!H87="","",予約情報!H87)</f>
        <v/>
      </c>
      <c r="H83" s="29" t="str">
        <f>IF(予約情報!I87="","",予約情報!I87)</f>
        <v/>
      </c>
      <c r="I83" s="29"/>
      <c r="J83" s="30" t="str">
        <f t="shared" si="9"/>
        <v>9</v>
      </c>
      <c r="K83" s="29" t="str">
        <f>LEFT(予約情報!J87,3)&amp;RIGHT(予約情報!J87,4)</f>
        <v/>
      </c>
      <c r="L83" s="29">
        <f>予約情報!K87</f>
        <v>0</v>
      </c>
      <c r="M83" s="29">
        <f>予約情報!L87</f>
        <v>0</v>
      </c>
      <c r="N83" s="29" t="str">
        <f>IF(予約情報!M87="","",予約情報!M87)</f>
        <v/>
      </c>
      <c r="O83" s="29" t="str">
        <f>IF(予約情報!N87="","",予約情報!N87)</f>
        <v/>
      </c>
      <c r="P83" s="29" t="str">
        <f>IF(予約情報!O87="","",予約情報!O87)</f>
        <v/>
      </c>
      <c r="Q83" s="29" t="str">
        <f>IF(予約情報!P87="","",予約情報!P87)</f>
        <v/>
      </c>
      <c r="R83" s="30" t="str">
        <f t="shared" si="10"/>
        <v>9</v>
      </c>
      <c r="S83" s="30" t="str">
        <f t="shared" si="18"/>
        <v>000763</v>
      </c>
      <c r="T83" s="30">
        <f>予約情報!Q87</f>
        <v>0</v>
      </c>
      <c r="U83" s="29">
        <f>予約情報!Y87</f>
        <v>0</v>
      </c>
      <c r="V83" s="29"/>
      <c r="W83" s="29"/>
      <c r="X83" s="29"/>
      <c r="Y83" s="29"/>
      <c r="Z83" s="29"/>
      <c r="AA83" s="30"/>
      <c r="AB83" s="30"/>
      <c r="AC83" s="30"/>
      <c r="AD83" s="30"/>
      <c r="AE83" s="30"/>
      <c r="AF83" s="29" t="str">
        <f t="shared" si="19"/>
        <v>yymmdd/●●/事業所からデータ連携受領により取込</v>
      </c>
      <c r="AG83" s="30">
        <f>予約情報!X87</f>
        <v>0</v>
      </c>
      <c r="AH83" s="30"/>
      <c r="AI83" s="30"/>
      <c r="AJ83" s="30"/>
      <c r="AK83" s="30"/>
      <c r="AL83" s="30"/>
      <c r="AM83" s="30" t="str">
        <f t="shared" si="20"/>
        <v>2024</v>
      </c>
      <c r="AN83" s="30" t="str">
        <f t="shared" si="21"/>
        <v>0</v>
      </c>
      <c r="AO83" s="30" t="str">
        <f t="shared" si="22"/>
        <v>2</v>
      </c>
      <c r="AP83" s="30"/>
      <c r="AQ83" s="30"/>
      <c r="AR83" s="30"/>
      <c r="AS83" s="30"/>
      <c r="AT83" s="39"/>
      <c r="AU83" s="30"/>
      <c r="AV83" s="30"/>
      <c r="AW83" s="29" t="str">
        <f t="shared" si="23"/>
        <v>データ連携（mm/dd）</v>
      </c>
      <c r="AX83" s="29" t="str">
        <f t="shared" si="24"/>
        <v>データ連携（mm/dd）</v>
      </c>
    </row>
    <row r="84" spans="1:50">
      <c r="A84" s="29">
        <f>予約情報!A88</f>
        <v>0</v>
      </c>
      <c r="B84" s="29">
        <f>予約情報!B88</f>
        <v>0</v>
      </c>
      <c r="C84" s="29">
        <f>予約情報!C88</f>
        <v>0</v>
      </c>
      <c r="D84" s="29">
        <f>予約情報!D88</f>
        <v>0</v>
      </c>
      <c r="E84" s="29">
        <f>予約情報!E88</f>
        <v>0</v>
      </c>
      <c r="F84" s="29">
        <f>予約情報!G88</f>
        <v>0</v>
      </c>
      <c r="G84" s="29" t="str">
        <f>IF(予約情報!H88="","",予約情報!H88)</f>
        <v/>
      </c>
      <c r="H84" s="29" t="str">
        <f>IF(予約情報!I88="","",予約情報!I88)</f>
        <v/>
      </c>
      <c r="I84" s="29"/>
      <c r="J84" s="30" t="str">
        <f t="shared" si="9"/>
        <v>9</v>
      </c>
      <c r="K84" s="29" t="str">
        <f>LEFT(予約情報!J88,3)&amp;RIGHT(予約情報!J88,4)</f>
        <v/>
      </c>
      <c r="L84" s="29">
        <f>予約情報!K88</f>
        <v>0</v>
      </c>
      <c r="M84" s="29">
        <f>予約情報!L88</f>
        <v>0</v>
      </c>
      <c r="N84" s="29" t="str">
        <f>IF(予約情報!M88="","",予約情報!M88)</f>
        <v/>
      </c>
      <c r="O84" s="29" t="str">
        <f>IF(予約情報!N88="","",予約情報!N88)</f>
        <v/>
      </c>
      <c r="P84" s="29" t="str">
        <f>IF(予約情報!O88="","",予約情報!O88)</f>
        <v/>
      </c>
      <c r="Q84" s="29" t="str">
        <f>IF(予約情報!P88="","",予約情報!P88)</f>
        <v/>
      </c>
      <c r="R84" s="30" t="str">
        <f t="shared" si="10"/>
        <v>9</v>
      </c>
      <c r="S84" s="30" t="str">
        <f t="shared" si="18"/>
        <v>000763</v>
      </c>
      <c r="T84" s="30">
        <f>予約情報!Q88</f>
        <v>0</v>
      </c>
      <c r="U84" s="29">
        <f>予約情報!Y88</f>
        <v>0</v>
      </c>
      <c r="V84" s="29"/>
      <c r="W84" s="29"/>
      <c r="X84" s="29"/>
      <c r="Y84" s="29"/>
      <c r="Z84" s="29"/>
      <c r="AA84" s="30"/>
      <c r="AB84" s="30"/>
      <c r="AC84" s="30"/>
      <c r="AD84" s="30"/>
      <c r="AE84" s="30"/>
      <c r="AF84" s="29" t="str">
        <f t="shared" si="19"/>
        <v>yymmdd/●●/事業所からデータ連携受領により取込</v>
      </c>
      <c r="AG84" s="30">
        <f>予約情報!X88</f>
        <v>0</v>
      </c>
      <c r="AH84" s="30"/>
      <c r="AI84" s="30"/>
      <c r="AJ84" s="30"/>
      <c r="AK84" s="30"/>
      <c r="AL84" s="30"/>
      <c r="AM84" s="30" t="str">
        <f t="shared" si="20"/>
        <v>2024</v>
      </c>
      <c r="AN84" s="30" t="str">
        <f t="shared" si="21"/>
        <v>0</v>
      </c>
      <c r="AO84" s="30" t="str">
        <f t="shared" si="22"/>
        <v>2</v>
      </c>
      <c r="AP84" s="30"/>
      <c r="AQ84" s="30"/>
      <c r="AR84" s="30"/>
      <c r="AS84" s="30"/>
      <c r="AT84" s="39"/>
      <c r="AU84" s="30"/>
      <c r="AV84" s="30"/>
      <c r="AW84" s="29" t="str">
        <f t="shared" si="23"/>
        <v>データ連携（mm/dd）</v>
      </c>
      <c r="AX84" s="29" t="str">
        <f t="shared" si="24"/>
        <v>データ連携（mm/dd）</v>
      </c>
    </row>
    <row r="85" spans="1:50">
      <c r="A85" s="29">
        <f>予約情報!A89</f>
        <v>0</v>
      </c>
      <c r="B85" s="29">
        <f>予約情報!B89</f>
        <v>0</v>
      </c>
      <c r="C85" s="29">
        <f>予約情報!C89</f>
        <v>0</v>
      </c>
      <c r="D85" s="29">
        <f>予約情報!D89</f>
        <v>0</v>
      </c>
      <c r="E85" s="29">
        <f>予約情報!E89</f>
        <v>0</v>
      </c>
      <c r="F85" s="29">
        <f>予約情報!G89</f>
        <v>0</v>
      </c>
      <c r="G85" s="29" t="str">
        <f>IF(予約情報!H89="","",予約情報!H89)</f>
        <v/>
      </c>
      <c r="H85" s="29" t="str">
        <f>IF(予約情報!I89="","",予約情報!I89)</f>
        <v/>
      </c>
      <c r="I85" s="29"/>
      <c r="J85" s="30" t="str">
        <f t="shared" si="9"/>
        <v>9</v>
      </c>
      <c r="K85" s="29" t="str">
        <f>LEFT(予約情報!J89,3)&amp;RIGHT(予約情報!J89,4)</f>
        <v/>
      </c>
      <c r="L85" s="29">
        <f>予約情報!K89</f>
        <v>0</v>
      </c>
      <c r="M85" s="29">
        <f>予約情報!L89</f>
        <v>0</v>
      </c>
      <c r="N85" s="29" t="str">
        <f>IF(予約情報!M89="","",予約情報!M89)</f>
        <v/>
      </c>
      <c r="O85" s="29" t="str">
        <f>IF(予約情報!N89="","",予約情報!N89)</f>
        <v/>
      </c>
      <c r="P85" s="29" t="str">
        <f>IF(予約情報!O89="","",予約情報!O89)</f>
        <v/>
      </c>
      <c r="Q85" s="29" t="str">
        <f>IF(予約情報!P89="","",予約情報!P89)</f>
        <v/>
      </c>
      <c r="R85" s="30" t="str">
        <f t="shared" si="10"/>
        <v>9</v>
      </c>
      <c r="S85" s="30" t="str">
        <f t="shared" si="18"/>
        <v>000763</v>
      </c>
      <c r="T85" s="30">
        <f>予約情報!Q89</f>
        <v>0</v>
      </c>
      <c r="U85" s="29">
        <f>予約情報!Y89</f>
        <v>0</v>
      </c>
      <c r="V85" s="29"/>
      <c r="W85" s="29"/>
      <c r="X85" s="29"/>
      <c r="Y85" s="29"/>
      <c r="Z85" s="29"/>
      <c r="AA85" s="30"/>
      <c r="AB85" s="30"/>
      <c r="AC85" s="30"/>
      <c r="AD85" s="30"/>
      <c r="AE85" s="30"/>
      <c r="AF85" s="29" t="str">
        <f t="shared" si="19"/>
        <v>yymmdd/●●/事業所からデータ連携受領により取込</v>
      </c>
      <c r="AG85" s="30">
        <f>予約情報!X89</f>
        <v>0</v>
      </c>
      <c r="AH85" s="30"/>
      <c r="AI85" s="30"/>
      <c r="AJ85" s="30"/>
      <c r="AK85" s="30"/>
      <c r="AL85" s="30"/>
      <c r="AM85" s="30" t="str">
        <f t="shared" si="20"/>
        <v>2024</v>
      </c>
      <c r="AN85" s="30" t="str">
        <f t="shared" si="21"/>
        <v>0</v>
      </c>
      <c r="AO85" s="30" t="str">
        <f t="shared" si="22"/>
        <v>2</v>
      </c>
      <c r="AP85" s="30"/>
      <c r="AQ85" s="30"/>
      <c r="AR85" s="30"/>
      <c r="AS85" s="30"/>
      <c r="AT85" s="39"/>
      <c r="AU85" s="30"/>
      <c r="AV85" s="30"/>
      <c r="AW85" s="29" t="str">
        <f t="shared" si="23"/>
        <v>データ連携（mm/dd）</v>
      </c>
      <c r="AX85" s="29" t="str">
        <f t="shared" si="24"/>
        <v>データ連携（mm/dd）</v>
      </c>
    </row>
    <row r="86" spans="1:50">
      <c r="A86" s="29">
        <f>予約情報!A90</f>
        <v>0</v>
      </c>
      <c r="B86" s="29">
        <f>予約情報!B90</f>
        <v>0</v>
      </c>
      <c r="C86" s="29">
        <f>予約情報!C90</f>
        <v>0</v>
      </c>
      <c r="D86" s="29">
        <f>予約情報!D90</f>
        <v>0</v>
      </c>
      <c r="E86" s="29">
        <f>予約情報!E90</f>
        <v>0</v>
      </c>
      <c r="F86" s="29">
        <f>予約情報!G90</f>
        <v>0</v>
      </c>
      <c r="G86" s="29" t="str">
        <f>IF(予約情報!H90="","",予約情報!H90)</f>
        <v/>
      </c>
      <c r="H86" s="29" t="str">
        <f>IF(予約情報!I90="","",予約情報!I90)</f>
        <v/>
      </c>
      <c r="I86" s="29"/>
      <c r="J86" s="30" t="str">
        <f t="shared" si="9"/>
        <v>9</v>
      </c>
      <c r="K86" s="29" t="str">
        <f>LEFT(予約情報!J90,3)&amp;RIGHT(予約情報!J90,4)</f>
        <v/>
      </c>
      <c r="L86" s="29">
        <f>予約情報!K90</f>
        <v>0</v>
      </c>
      <c r="M86" s="29">
        <f>予約情報!L90</f>
        <v>0</v>
      </c>
      <c r="N86" s="29" t="str">
        <f>IF(予約情報!M90="","",予約情報!M90)</f>
        <v/>
      </c>
      <c r="O86" s="29" t="str">
        <f>IF(予約情報!N90="","",予約情報!N90)</f>
        <v/>
      </c>
      <c r="P86" s="29" t="str">
        <f>IF(予約情報!O90="","",予約情報!O90)</f>
        <v/>
      </c>
      <c r="Q86" s="29" t="str">
        <f>IF(予約情報!P90="","",予約情報!P90)</f>
        <v/>
      </c>
      <c r="R86" s="30" t="str">
        <f t="shared" si="10"/>
        <v>9</v>
      </c>
      <c r="S86" s="30" t="str">
        <f t="shared" si="18"/>
        <v>000763</v>
      </c>
      <c r="T86" s="30">
        <f>予約情報!Q90</f>
        <v>0</v>
      </c>
      <c r="U86" s="29">
        <f>予約情報!Y90</f>
        <v>0</v>
      </c>
      <c r="V86" s="29"/>
      <c r="W86" s="29"/>
      <c r="X86" s="29"/>
      <c r="Y86" s="29"/>
      <c r="Z86" s="29"/>
      <c r="AA86" s="30"/>
      <c r="AB86" s="30"/>
      <c r="AC86" s="30"/>
      <c r="AD86" s="30"/>
      <c r="AE86" s="30"/>
      <c r="AF86" s="29" t="str">
        <f t="shared" si="19"/>
        <v>yymmdd/●●/事業所からデータ連携受領により取込</v>
      </c>
      <c r="AG86" s="30">
        <f>予約情報!X90</f>
        <v>0</v>
      </c>
      <c r="AH86" s="30"/>
      <c r="AI86" s="30"/>
      <c r="AJ86" s="30"/>
      <c r="AK86" s="30"/>
      <c r="AL86" s="30"/>
      <c r="AM86" s="30" t="str">
        <f t="shared" si="20"/>
        <v>2024</v>
      </c>
      <c r="AN86" s="30" t="str">
        <f t="shared" si="21"/>
        <v>0</v>
      </c>
      <c r="AO86" s="30" t="str">
        <f t="shared" si="22"/>
        <v>2</v>
      </c>
      <c r="AP86" s="30"/>
      <c r="AQ86" s="30"/>
      <c r="AR86" s="30"/>
      <c r="AS86" s="30"/>
      <c r="AT86" s="39"/>
      <c r="AU86" s="30"/>
      <c r="AV86" s="30"/>
      <c r="AW86" s="29" t="str">
        <f t="shared" si="23"/>
        <v>データ連携（mm/dd）</v>
      </c>
      <c r="AX86" s="29" t="str">
        <f t="shared" si="24"/>
        <v>データ連携（mm/dd）</v>
      </c>
    </row>
    <row r="87" spans="1:50">
      <c r="A87" s="29">
        <f>予約情報!A91</f>
        <v>0</v>
      </c>
      <c r="B87" s="29">
        <f>予約情報!B91</f>
        <v>0</v>
      </c>
      <c r="C87" s="29">
        <f>予約情報!C91</f>
        <v>0</v>
      </c>
      <c r="D87" s="29">
        <f>予約情報!D91</f>
        <v>0</v>
      </c>
      <c r="E87" s="29">
        <f>予約情報!E91</f>
        <v>0</v>
      </c>
      <c r="F87" s="29">
        <f>予約情報!G91</f>
        <v>0</v>
      </c>
      <c r="G87" s="29" t="str">
        <f>IF(予約情報!H91="","",予約情報!H91)</f>
        <v/>
      </c>
      <c r="H87" s="29" t="str">
        <f>IF(予約情報!I91="","",予約情報!I91)</f>
        <v/>
      </c>
      <c r="I87" s="29"/>
      <c r="J87" s="30" t="str">
        <f t="shared" si="9"/>
        <v>9</v>
      </c>
      <c r="K87" s="29" t="str">
        <f>LEFT(予約情報!J91,3)&amp;RIGHT(予約情報!J91,4)</f>
        <v/>
      </c>
      <c r="L87" s="29">
        <f>予約情報!K91</f>
        <v>0</v>
      </c>
      <c r="M87" s="29">
        <f>予約情報!L91</f>
        <v>0</v>
      </c>
      <c r="N87" s="29" t="str">
        <f>IF(予約情報!M91="","",予約情報!M91)</f>
        <v/>
      </c>
      <c r="O87" s="29" t="str">
        <f>IF(予約情報!N91="","",予約情報!N91)</f>
        <v/>
      </c>
      <c r="P87" s="29" t="str">
        <f>IF(予約情報!O91="","",予約情報!O91)</f>
        <v/>
      </c>
      <c r="Q87" s="29" t="str">
        <f>IF(予約情報!P91="","",予約情報!P91)</f>
        <v/>
      </c>
      <c r="R87" s="30" t="str">
        <f t="shared" si="10"/>
        <v>9</v>
      </c>
      <c r="S87" s="30" t="str">
        <f t="shared" si="18"/>
        <v>000763</v>
      </c>
      <c r="T87" s="30">
        <f>予約情報!Q91</f>
        <v>0</v>
      </c>
      <c r="U87" s="29">
        <f>予約情報!Y91</f>
        <v>0</v>
      </c>
      <c r="V87" s="29"/>
      <c r="W87" s="29"/>
      <c r="X87" s="29"/>
      <c r="Y87" s="29"/>
      <c r="Z87" s="29"/>
      <c r="AA87" s="30"/>
      <c r="AB87" s="30"/>
      <c r="AC87" s="30"/>
      <c r="AD87" s="30"/>
      <c r="AE87" s="30"/>
      <c r="AF87" s="29" t="str">
        <f t="shared" si="19"/>
        <v>yymmdd/●●/事業所からデータ連携受領により取込</v>
      </c>
      <c r="AG87" s="30">
        <f>予約情報!X91</f>
        <v>0</v>
      </c>
      <c r="AH87" s="30"/>
      <c r="AI87" s="30"/>
      <c r="AJ87" s="30"/>
      <c r="AK87" s="30"/>
      <c r="AL87" s="30"/>
      <c r="AM87" s="30" t="str">
        <f t="shared" si="20"/>
        <v>2024</v>
      </c>
      <c r="AN87" s="30" t="str">
        <f t="shared" si="21"/>
        <v>0</v>
      </c>
      <c r="AO87" s="30" t="str">
        <f t="shared" si="22"/>
        <v>2</v>
      </c>
      <c r="AP87" s="30"/>
      <c r="AQ87" s="30"/>
      <c r="AR87" s="30"/>
      <c r="AS87" s="30"/>
      <c r="AT87" s="39"/>
      <c r="AU87" s="30"/>
      <c r="AV87" s="30"/>
      <c r="AW87" s="29" t="str">
        <f t="shared" si="23"/>
        <v>データ連携（mm/dd）</v>
      </c>
      <c r="AX87" s="29" t="str">
        <f t="shared" si="24"/>
        <v>データ連携（mm/dd）</v>
      </c>
    </row>
    <row r="88" spans="1:50">
      <c r="A88" s="29">
        <f>予約情報!A92</f>
        <v>0</v>
      </c>
      <c r="B88" s="29">
        <f>予約情報!B92</f>
        <v>0</v>
      </c>
      <c r="C88" s="29">
        <f>予約情報!C92</f>
        <v>0</v>
      </c>
      <c r="D88" s="29">
        <f>予約情報!D92</f>
        <v>0</v>
      </c>
      <c r="E88" s="29">
        <f>予約情報!E92</f>
        <v>0</v>
      </c>
      <c r="F88" s="29">
        <f>予約情報!G92</f>
        <v>0</v>
      </c>
      <c r="G88" s="29" t="str">
        <f>IF(予約情報!H92="","",予約情報!H92)</f>
        <v/>
      </c>
      <c r="H88" s="29" t="str">
        <f>IF(予約情報!I92="","",予約情報!I92)</f>
        <v/>
      </c>
      <c r="I88" s="29"/>
      <c r="J88" s="30" t="str">
        <f t="shared" si="9"/>
        <v>9</v>
      </c>
      <c r="K88" s="29" t="str">
        <f>LEFT(予約情報!J92,3)&amp;RIGHT(予約情報!J92,4)</f>
        <v/>
      </c>
      <c r="L88" s="29">
        <f>予約情報!K92</f>
        <v>0</v>
      </c>
      <c r="M88" s="29">
        <f>予約情報!L92</f>
        <v>0</v>
      </c>
      <c r="N88" s="29" t="str">
        <f>IF(予約情報!M92="","",予約情報!M92)</f>
        <v/>
      </c>
      <c r="O88" s="29" t="str">
        <f>IF(予約情報!N92="","",予約情報!N92)</f>
        <v/>
      </c>
      <c r="P88" s="29" t="str">
        <f>IF(予約情報!O92="","",予約情報!O92)</f>
        <v/>
      </c>
      <c r="Q88" s="29" t="str">
        <f>IF(予約情報!P92="","",予約情報!P92)</f>
        <v/>
      </c>
      <c r="R88" s="30" t="str">
        <f t="shared" si="10"/>
        <v>9</v>
      </c>
      <c r="S88" s="30" t="str">
        <f t="shared" si="18"/>
        <v>000763</v>
      </c>
      <c r="T88" s="30">
        <f>予約情報!Q92</f>
        <v>0</v>
      </c>
      <c r="U88" s="29">
        <f>予約情報!Y92</f>
        <v>0</v>
      </c>
      <c r="V88" s="29"/>
      <c r="W88" s="29"/>
      <c r="X88" s="29"/>
      <c r="Y88" s="29"/>
      <c r="Z88" s="29"/>
      <c r="AA88" s="30"/>
      <c r="AB88" s="30"/>
      <c r="AC88" s="30"/>
      <c r="AD88" s="30"/>
      <c r="AE88" s="30"/>
      <c r="AF88" s="29" t="str">
        <f t="shared" si="19"/>
        <v>yymmdd/●●/事業所からデータ連携受領により取込</v>
      </c>
      <c r="AG88" s="30">
        <f>予約情報!X92</f>
        <v>0</v>
      </c>
      <c r="AH88" s="30"/>
      <c r="AI88" s="30"/>
      <c r="AJ88" s="30"/>
      <c r="AK88" s="30"/>
      <c r="AL88" s="30"/>
      <c r="AM88" s="30" t="str">
        <f t="shared" si="20"/>
        <v>2024</v>
      </c>
      <c r="AN88" s="30" t="str">
        <f t="shared" si="21"/>
        <v>0</v>
      </c>
      <c r="AO88" s="30" t="str">
        <f t="shared" si="22"/>
        <v>2</v>
      </c>
      <c r="AP88" s="30"/>
      <c r="AQ88" s="30"/>
      <c r="AR88" s="30"/>
      <c r="AS88" s="30"/>
      <c r="AT88" s="39"/>
      <c r="AU88" s="30"/>
      <c r="AV88" s="30"/>
      <c r="AW88" s="29" t="str">
        <f t="shared" si="23"/>
        <v>データ連携（mm/dd）</v>
      </c>
      <c r="AX88" s="29" t="str">
        <f t="shared" si="24"/>
        <v>データ連携（mm/dd）</v>
      </c>
    </row>
    <row r="89" spans="1:50">
      <c r="A89" s="29">
        <f>予約情報!A93</f>
        <v>0</v>
      </c>
      <c r="B89" s="29">
        <f>予約情報!B93</f>
        <v>0</v>
      </c>
      <c r="C89" s="29">
        <f>予約情報!C93</f>
        <v>0</v>
      </c>
      <c r="D89" s="29">
        <f>予約情報!D93</f>
        <v>0</v>
      </c>
      <c r="E89" s="29">
        <f>予約情報!E93</f>
        <v>0</v>
      </c>
      <c r="F89" s="29">
        <f>予約情報!G93</f>
        <v>0</v>
      </c>
      <c r="G89" s="29" t="str">
        <f>IF(予約情報!H93="","",予約情報!H93)</f>
        <v/>
      </c>
      <c r="H89" s="29" t="str">
        <f>IF(予約情報!I93="","",予約情報!I93)</f>
        <v/>
      </c>
      <c r="I89" s="29"/>
      <c r="J89" s="30" t="str">
        <f t="shared" si="9"/>
        <v>9</v>
      </c>
      <c r="K89" s="29" t="str">
        <f>LEFT(予約情報!J93,3)&amp;RIGHT(予約情報!J93,4)</f>
        <v/>
      </c>
      <c r="L89" s="29">
        <f>予約情報!K93</f>
        <v>0</v>
      </c>
      <c r="M89" s="29">
        <f>予約情報!L93</f>
        <v>0</v>
      </c>
      <c r="N89" s="29" t="str">
        <f>IF(予約情報!M93="","",予約情報!M93)</f>
        <v/>
      </c>
      <c r="O89" s="29" t="str">
        <f>IF(予約情報!N93="","",予約情報!N93)</f>
        <v/>
      </c>
      <c r="P89" s="29" t="str">
        <f>IF(予約情報!O93="","",予約情報!O93)</f>
        <v/>
      </c>
      <c r="Q89" s="29" t="str">
        <f>IF(予約情報!P93="","",予約情報!P93)</f>
        <v/>
      </c>
      <c r="R89" s="30" t="str">
        <f t="shared" si="10"/>
        <v>9</v>
      </c>
      <c r="S89" s="30" t="str">
        <f t="shared" si="18"/>
        <v>000763</v>
      </c>
      <c r="T89" s="30">
        <f>予約情報!Q93</f>
        <v>0</v>
      </c>
      <c r="U89" s="29">
        <f>予約情報!Y93</f>
        <v>0</v>
      </c>
      <c r="V89" s="29"/>
      <c r="W89" s="29"/>
      <c r="X89" s="29"/>
      <c r="Y89" s="29"/>
      <c r="Z89" s="29"/>
      <c r="AA89" s="30"/>
      <c r="AB89" s="30"/>
      <c r="AC89" s="30"/>
      <c r="AD89" s="30"/>
      <c r="AE89" s="30"/>
      <c r="AF89" s="29" t="str">
        <f t="shared" si="19"/>
        <v>yymmdd/●●/事業所からデータ連携受領により取込</v>
      </c>
      <c r="AG89" s="30">
        <f>予約情報!X93</f>
        <v>0</v>
      </c>
      <c r="AH89" s="30"/>
      <c r="AI89" s="30"/>
      <c r="AJ89" s="30"/>
      <c r="AK89" s="30"/>
      <c r="AL89" s="30"/>
      <c r="AM89" s="30" t="str">
        <f t="shared" si="20"/>
        <v>2024</v>
      </c>
      <c r="AN89" s="30" t="str">
        <f t="shared" si="21"/>
        <v>0</v>
      </c>
      <c r="AO89" s="30" t="str">
        <f t="shared" si="22"/>
        <v>2</v>
      </c>
      <c r="AP89" s="30"/>
      <c r="AQ89" s="30"/>
      <c r="AR89" s="30"/>
      <c r="AS89" s="30"/>
      <c r="AT89" s="39"/>
      <c r="AU89" s="30"/>
      <c r="AV89" s="30"/>
      <c r="AW89" s="29" t="str">
        <f t="shared" si="23"/>
        <v>データ連携（mm/dd）</v>
      </c>
      <c r="AX89" s="29" t="str">
        <f t="shared" si="24"/>
        <v>データ連携（mm/dd）</v>
      </c>
    </row>
    <row r="90" spans="1:50">
      <c r="A90" s="29">
        <f>予約情報!A94</f>
        <v>0</v>
      </c>
      <c r="B90" s="29">
        <f>予約情報!B94</f>
        <v>0</v>
      </c>
      <c r="C90" s="29">
        <f>予約情報!C94</f>
        <v>0</v>
      </c>
      <c r="D90" s="29">
        <f>予約情報!D94</f>
        <v>0</v>
      </c>
      <c r="E90" s="29">
        <f>予約情報!E94</f>
        <v>0</v>
      </c>
      <c r="F90" s="29">
        <f>予約情報!G94</f>
        <v>0</v>
      </c>
      <c r="G90" s="29" t="str">
        <f>IF(予約情報!H94="","",予約情報!H94)</f>
        <v/>
      </c>
      <c r="H90" s="29" t="str">
        <f>IF(予約情報!I94="","",予約情報!I94)</f>
        <v/>
      </c>
      <c r="I90" s="29"/>
      <c r="J90" s="30" t="str">
        <f t="shared" si="9"/>
        <v>9</v>
      </c>
      <c r="K90" s="29" t="str">
        <f>LEFT(予約情報!J94,3)&amp;RIGHT(予約情報!J94,4)</f>
        <v/>
      </c>
      <c r="L90" s="29">
        <f>予約情報!K94</f>
        <v>0</v>
      </c>
      <c r="M90" s="29">
        <f>予約情報!L94</f>
        <v>0</v>
      </c>
      <c r="N90" s="29" t="str">
        <f>IF(予約情報!M94="","",予約情報!M94)</f>
        <v/>
      </c>
      <c r="O90" s="29" t="str">
        <f>IF(予約情報!N94="","",予約情報!N94)</f>
        <v/>
      </c>
      <c r="P90" s="29" t="str">
        <f>IF(予約情報!O94="","",予約情報!O94)</f>
        <v/>
      </c>
      <c r="Q90" s="29" t="str">
        <f>IF(予約情報!P94="","",予約情報!P94)</f>
        <v/>
      </c>
      <c r="R90" s="30" t="str">
        <f t="shared" ref="R90:R100" si="25">$R$2</f>
        <v>9</v>
      </c>
      <c r="S90" s="30" t="str">
        <f t="shared" si="18"/>
        <v>000763</v>
      </c>
      <c r="T90" s="30">
        <f>予約情報!Q94</f>
        <v>0</v>
      </c>
      <c r="U90" s="29">
        <f>予約情報!Y94</f>
        <v>0</v>
      </c>
      <c r="V90" s="29"/>
      <c r="W90" s="29"/>
      <c r="X90" s="29"/>
      <c r="Y90" s="29"/>
      <c r="Z90" s="29"/>
      <c r="AA90" s="30"/>
      <c r="AB90" s="30"/>
      <c r="AC90" s="30"/>
      <c r="AD90" s="30"/>
      <c r="AE90" s="30"/>
      <c r="AF90" s="29" t="str">
        <f t="shared" si="19"/>
        <v>yymmdd/●●/事業所からデータ連携受領により取込</v>
      </c>
      <c r="AG90" s="30">
        <f>予約情報!X94</f>
        <v>0</v>
      </c>
      <c r="AH90" s="30"/>
      <c r="AI90" s="30"/>
      <c r="AJ90" s="30"/>
      <c r="AK90" s="30"/>
      <c r="AL90" s="30"/>
      <c r="AM90" s="30" t="str">
        <f t="shared" si="20"/>
        <v>2024</v>
      </c>
      <c r="AN90" s="30" t="str">
        <f t="shared" si="21"/>
        <v>0</v>
      </c>
      <c r="AO90" s="30" t="str">
        <f t="shared" si="22"/>
        <v>2</v>
      </c>
      <c r="AP90" s="30"/>
      <c r="AQ90" s="30"/>
      <c r="AR90" s="30"/>
      <c r="AS90" s="30"/>
      <c r="AT90" s="39"/>
      <c r="AU90" s="30"/>
      <c r="AV90" s="30"/>
      <c r="AW90" s="29" t="str">
        <f t="shared" si="23"/>
        <v>データ連携（mm/dd）</v>
      </c>
      <c r="AX90" s="29" t="str">
        <f t="shared" si="24"/>
        <v>データ連携（mm/dd）</v>
      </c>
    </row>
    <row r="91" spans="1:50">
      <c r="A91" s="29">
        <f>予約情報!A95</f>
        <v>0</v>
      </c>
      <c r="B91" s="29">
        <f>予約情報!B95</f>
        <v>0</v>
      </c>
      <c r="C91" s="29">
        <f>予約情報!C95</f>
        <v>0</v>
      </c>
      <c r="D91" s="29">
        <f>予約情報!D95</f>
        <v>0</v>
      </c>
      <c r="E91" s="29">
        <f>予約情報!E95</f>
        <v>0</v>
      </c>
      <c r="F91" s="29">
        <f>予約情報!G95</f>
        <v>0</v>
      </c>
      <c r="G91" s="29" t="str">
        <f>IF(予約情報!H95="","",予約情報!H95)</f>
        <v/>
      </c>
      <c r="H91" s="29" t="str">
        <f>IF(予約情報!I95="","",予約情報!I95)</f>
        <v/>
      </c>
      <c r="I91" s="29"/>
      <c r="J91" s="30" t="str">
        <f t="shared" si="9"/>
        <v>9</v>
      </c>
      <c r="K91" s="29" t="str">
        <f>LEFT(予約情報!J95,3)&amp;RIGHT(予約情報!J95,4)</f>
        <v/>
      </c>
      <c r="L91" s="29">
        <f>予約情報!K95</f>
        <v>0</v>
      </c>
      <c r="M91" s="29">
        <f>予約情報!L95</f>
        <v>0</v>
      </c>
      <c r="N91" s="29" t="str">
        <f>IF(予約情報!M95="","",予約情報!M95)</f>
        <v/>
      </c>
      <c r="O91" s="29" t="str">
        <f>IF(予約情報!N95="","",予約情報!N95)</f>
        <v/>
      </c>
      <c r="P91" s="29" t="str">
        <f>IF(予約情報!O95="","",予約情報!O95)</f>
        <v/>
      </c>
      <c r="Q91" s="29" t="str">
        <f>IF(予約情報!P95="","",予約情報!P95)</f>
        <v/>
      </c>
      <c r="R91" s="30" t="str">
        <f t="shared" si="25"/>
        <v>9</v>
      </c>
      <c r="S91" s="30" t="str">
        <f t="shared" si="18"/>
        <v>000763</v>
      </c>
      <c r="T91" s="30">
        <f>予約情報!Q95</f>
        <v>0</v>
      </c>
      <c r="U91" s="29">
        <f>予約情報!Y95</f>
        <v>0</v>
      </c>
      <c r="V91" s="29"/>
      <c r="W91" s="29"/>
      <c r="X91" s="29"/>
      <c r="Y91" s="29"/>
      <c r="Z91" s="29"/>
      <c r="AA91" s="30"/>
      <c r="AB91" s="30"/>
      <c r="AC91" s="30"/>
      <c r="AD91" s="30"/>
      <c r="AE91" s="30"/>
      <c r="AF91" s="29" t="str">
        <f t="shared" si="19"/>
        <v>yymmdd/●●/事業所からデータ連携受領により取込</v>
      </c>
      <c r="AG91" s="30">
        <f>予約情報!X95</f>
        <v>0</v>
      </c>
      <c r="AH91" s="30"/>
      <c r="AI91" s="30"/>
      <c r="AJ91" s="30"/>
      <c r="AK91" s="30"/>
      <c r="AL91" s="30"/>
      <c r="AM91" s="30" t="str">
        <f t="shared" si="20"/>
        <v>2024</v>
      </c>
      <c r="AN91" s="30" t="str">
        <f t="shared" si="21"/>
        <v>0</v>
      </c>
      <c r="AO91" s="30" t="str">
        <f t="shared" si="22"/>
        <v>2</v>
      </c>
      <c r="AP91" s="30"/>
      <c r="AQ91" s="30"/>
      <c r="AR91" s="30"/>
      <c r="AS91" s="30"/>
      <c r="AT91" s="39"/>
      <c r="AU91" s="30"/>
      <c r="AV91" s="30"/>
      <c r="AW91" s="29" t="str">
        <f t="shared" si="23"/>
        <v>データ連携（mm/dd）</v>
      </c>
      <c r="AX91" s="29" t="str">
        <f t="shared" si="24"/>
        <v>データ連携（mm/dd）</v>
      </c>
    </row>
    <row r="92" spans="1:50">
      <c r="A92" s="29">
        <f>予約情報!A96</f>
        <v>0</v>
      </c>
      <c r="B92" s="29">
        <f>予約情報!B96</f>
        <v>0</v>
      </c>
      <c r="C92" s="29">
        <f>予約情報!C96</f>
        <v>0</v>
      </c>
      <c r="D92" s="29">
        <f>予約情報!D96</f>
        <v>0</v>
      </c>
      <c r="E92" s="29">
        <f>予約情報!E96</f>
        <v>0</v>
      </c>
      <c r="F92" s="29">
        <f>予約情報!G96</f>
        <v>0</v>
      </c>
      <c r="G92" s="29" t="str">
        <f>IF(予約情報!H96="","",予約情報!H96)</f>
        <v/>
      </c>
      <c r="H92" s="29" t="str">
        <f>IF(予約情報!I96="","",予約情報!I96)</f>
        <v/>
      </c>
      <c r="I92" s="29"/>
      <c r="J92" s="30" t="str">
        <f t="shared" si="9"/>
        <v>9</v>
      </c>
      <c r="K92" s="29" t="str">
        <f>LEFT(予約情報!J96,3)&amp;RIGHT(予約情報!J96,4)</f>
        <v/>
      </c>
      <c r="L92" s="29">
        <f>予約情報!K96</f>
        <v>0</v>
      </c>
      <c r="M92" s="29">
        <f>予約情報!L96</f>
        <v>0</v>
      </c>
      <c r="N92" s="29" t="str">
        <f>IF(予約情報!M96="","",予約情報!M96)</f>
        <v/>
      </c>
      <c r="O92" s="29" t="str">
        <f>IF(予約情報!N96="","",予約情報!N96)</f>
        <v/>
      </c>
      <c r="P92" s="29" t="str">
        <f>IF(予約情報!O96="","",予約情報!O96)</f>
        <v/>
      </c>
      <c r="Q92" s="29" t="str">
        <f>IF(予約情報!P96="","",予約情報!P96)</f>
        <v/>
      </c>
      <c r="R92" s="30" t="str">
        <f t="shared" si="25"/>
        <v>9</v>
      </c>
      <c r="S92" s="30" t="str">
        <f t="shared" si="18"/>
        <v>000763</v>
      </c>
      <c r="T92" s="30">
        <f>予約情報!Q96</f>
        <v>0</v>
      </c>
      <c r="U92" s="29">
        <f>予約情報!Y96</f>
        <v>0</v>
      </c>
      <c r="V92" s="29"/>
      <c r="W92" s="29"/>
      <c r="X92" s="29"/>
      <c r="Y92" s="29"/>
      <c r="Z92" s="29"/>
      <c r="AA92" s="30"/>
      <c r="AB92" s="30"/>
      <c r="AC92" s="30"/>
      <c r="AD92" s="30"/>
      <c r="AE92" s="30"/>
      <c r="AF92" s="29" t="str">
        <f t="shared" si="19"/>
        <v>yymmdd/●●/事業所からデータ連携受領により取込</v>
      </c>
      <c r="AG92" s="30">
        <f>予約情報!X96</f>
        <v>0</v>
      </c>
      <c r="AH92" s="30"/>
      <c r="AI92" s="30"/>
      <c r="AJ92" s="30"/>
      <c r="AK92" s="30"/>
      <c r="AL92" s="30"/>
      <c r="AM92" s="30" t="str">
        <f t="shared" si="20"/>
        <v>2024</v>
      </c>
      <c r="AN92" s="30" t="str">
        <f t="shared" si="21"/>
        <v>0</v>
      </c>
      <c r="AO92" s="30" t="str">
        <f t="shared" si="22"/>
        <v>2</v>
      </c>
      <c r="AP92" s="30"/>
      <c r="AQ92" s="30"/>
      <c r="AR92" s="30"/>
      <c r="AS92" s="30"/>
      <c r="AT92" s="39"/>
      <c r="AU92" s="30"/>
      <c r="AV92" s="30"/>
      <c r="AW92" s="29" t="str">
        <f t="shared" si="23"/>
        <v>データ連携（mm/dd）</v>
      </c>
      <c r="AX92" s="29" t="str">
        <f t="shared" si="24"/>
        <v>データ連携（mm/dd）</v>
      </c>
    </row>
    <row r="93" spans="1:50">
      <c r="A93" s="29">
        <f>予約情報!A97</f>
        <v>0</v>
      </c>
      <c r="B93" s="29">
        <f>予約情報!B97</f>
        <v>0</v>
      </c>
      <c r="C93" s="29">
        <f>予約情報!C97</f>
        <v>0</v>
      </c>
      <c r="D93" s="29">
        <f>予約情報!D97</f>
        <v>0</v>
      </c>
      <c r="E93" s="29">
        <f>予約情報!E97</f>
        <v>0</v>
      </c>
      <c r="F93" s="29">
        <f>予約情報!G97</f>
        <v>0</v>
      </c>
      <c r="G93" s="29" t="str">
        <f>IF(予約情報!H97="","",予約情報!H97)</f>
        <v/>
      </c>
      <c r="H93" s="29" t="str">
        <f>IF(予約情報!I97="","",予約情報!I97)</f>
        <v/>
      </c>
      <c r="I93" s="29"/>
      <c r="J93" s="30" t="str">
        <f t="shared" si="9"/>
        <v>9</v>
      </c>
      <c r="K93" s="29" t="str">
        <f>LEFT(予約情報!J97,3)&amp;RIGHT(予約情報!J97,4)</f>
        <v/>
      </c>
      <c r="L93" s="29">
        <f>予約情報!K97</f>
        <v>0</v>
      </c>
      <c r="M93" s="29">
        <f>予約情報!L97</f>
        <v>0</v>
      </c>
      <c r="N93" s="29" t="str">
        <f>IF(予約情報!M97="","",予約情報!M97)</f>
        <v/>
      </c>
      <c r="O93" s="29" t="str">
        <f>IF(予約情報!N97="","",予約情報!N97)</f>
        <v/>
      </c>
      <c r="P93" s="29" t="str">
        <f>IF(予約情報!O97="","",予約情報!O97)</f>
        <v/>
      </c>
      <c r="Q93" s="29" t="str">
        <f>IF(予約情報!P97="","",予約情報!P97)</f>
        <v/>
      </c>
      <c r="R93" s="30" t="str">
        <f t="shared" si="25"/>
        <v>9</v>
      </c>
      <c r="S93" s="30" t="str">
        <f t="shared" si="18"/>
        <v>000763</v>
      </c>
      <c r="T93" s="30">
        <f>予約情報!Q97</f>
        <v>0</v>
      </c>
      <c r="U93" s="29">
        <f>予約情報!Y97</f>
        <v>0</v>
      </c>
      <c r="V93" s="29"/>
      <c r="W93" s="29"/>
      <c r="X93" s="29"/>
      <c r="Y93" s="29"/>
      <c r="Z93" s="29"/>
      <c r="AA93" s="30"/>
      <c r="AB93" s="30"/>
      <c r="AC93" s="30"/>
      <c r="AD93" s="30"/>
      <c r="AE93" s="30"/>
      <c r="AF93" s="29" t="str">
        <f t="shared" si="19"/>
        <v>yymmdd/●●/事業所からデータ連携受領により取込</v>
      </c>
      <c r="AG93" s="30">
        <f>予約情報!X97</f>
        <v>0</v>
      </c>
      <c r="AH93" s="30"/>
      <c r="AI93" s="30"/>
      <c r="AJ93" s="30"/>
      <c r="AK93" s="30"/>
      <c r="AL93" s="30"/>
      <c r="AM93" s="30" t="str">
        <f t="shared" si="20"/>
        <v>2024</v>
      </c>
      <c r="AN93" s="30" t="str">
        <f t="shared" si="21"/>
        <v>0</v>
      </c>
      <c r="AO93" s="30" t="str">
        <f t="shared" si="22"/>
        <v>2</v>
      </c>
      <c r="AP93" s="30"/>
      <c r="AQ93" s="30"/>
      <c r="AR93" s="30"/>
      <c r="AS93" s="30"/>
      <c r="AT93" s="39"/>
      <c r="AU93" s="30"/>
      <c r="AV93" s="30"/>
      <c r="AW93" s="29" t="str">
        <f t="shared" si="23"/>
        <v>データ連携（mm/dd）</v>
      </c>
      <c r="AX93" s="29" t="str">
        <f t="shared" si="24"/>
        <v>データ連携（mm/dd）</v>
      </c>
    </row>
    <row r="94" spans="1:50">
      <c r="A94" s="29">
        <f>予約情報!A98</f>
        <v>0</v>
      </c>
      <c r="B94" s="29">
        <f>予約情報!B98</f>
        <v>0</v>
      </c>
      <c r="C94" s="29">
        <f>予約情報!C98</f>
        <v>0</v>
      </c>
      <c r="D94" s="29">
        <f>予約情報!D98</f>
        <v>0</v>
      </c>
      <c r="E94" s="29">
        <f>予約情報!E98</f>
        <v>0</v>
      </c>
      <c r="F94" s="29">
        <f>予約情報!G98</f>
        <v>0</v>
      </c>
      <c r="G94" s="29" t="str">
        <f>IF(予約情報!H98="","",予約情報!H98)</f>
        <v/>
      </c>
      <c r="H94" s="29" t="str">
        <f>IF(予約情報!I98="","",予約情報!I98)</f>
        <v/>
      </c>
      <c r="I94" s="29"/>
      <c r="J94" s="30" t="str">
        <f t="shared" si="9"/>
        <v>9</v>
      </c>
      <c r="K94" s="29" t="str">
        <f>LEFT(予約情報!J98,3)&amp;RIGHT(予約情報!J98,4)</f>
        <v/>
      </c>
      <c r="L94" s="29">
        <f>予約情報!K98</f>
        <v>0</v>
      </c>
      <c r="M94" s="29">
        <f>予約情報!L98</f>
        <v>0</v>
      </c>
      <c r="N94" s="29" t="str">
        <f>IF(予約情報!M98="","",予約情報!M98)</f>
        <v/>
      </c>
      <c r="O94" s="29" t="str">
        <f>IF(予約情報!N98="","",予約情報!N98)</f>
        <v/>
      </c>
      <c r="P94" s="29" t="str">
        <f>IF(予約情報!O98="","",予約情報!O98)</f>
        <v/>
      </c>
      <c r="Q94" s="29" t="str">
        <f>IF(予約情報!P98="","",予約情報!P98)</f>
        <v/>
      </c>
      <c r="R94" s="30" t="str">
        <f t="shared" si="25"/>
        <v>9</v>
      </c>
      <c r="S94" s="30" t="str">
        <f t="shared" si="18"/>
        <v>000763</v>
      </c>
      <c r="T94" s="30">
        <f>予約情報!Q98</f>
        <v>0</v>
      </c>
      <c r="U94" s="29">
        <f>予約情報!Y98</f>
        <v>0</v>
      </c>
      <c r="V94" s="29"/>
      <c r="W94" s="29"/>
      <c r="X94" s="29"/>
      <c r="Y94" s="29"/>
      <c r="Z94" s="29"/>
      <c r="AA94" s="30"/>
      <c r="AB94" s="30"/>
      <c r="AC94" s="30"/>
      <c r="AD94" s="30"/>
      <c r="AE94" s="30"/>
      <c r="AF94" s="29" t="str">
        <f t="shared" si="19"/>
        <v>yymmdd/●●/事業所からデータ連携受領により取込</v>
      </c>
      <c r="AG94" s="30">
        <f>予約情報!X98</f>
        <v>0</v>
      </c>
      <c r="AH94" s="30"/>
      <c r="AI94" s="30"/>
      <c r="AJ94" s="30"/>
      <c r="AK94" s="30"/>
      <c r="AL94" s="30"/>
      <c r="AM94" s="30" t="str">
        <f t="shared" si="20"/>
        <v>2024</v>
      </c>
      <c r="AN94" s="30" t="str">
        <f t="shared" si="21"/>
        <v>0</v>
      </c>
      <c r="AO94" s="30" t="str">
        <f t="shared" si="22"/>
        <v>2</v>
      </c>
      <c r="AP94" s="30"/>
      <c r="AQ94" s="30"/>
      <c r="AR94" s="30"/>
      <c r="AS94" s="30"/>
      <c r="AT94" s="39"/>
      <c r="AU94" s="30"/>
      <c r="AV94" s="30"/>
      <c r="AW94" s="29" t="str">
        <f t="shared" si="23"/>
        <v>データ連携（mm/dd）</v>
      </c>
      <c r="AX94" s="29" t="str">
        <f t="shared" si="24"/>
        <v>データ連携（mm/dd）</v>
      </c>
    </row>
    <row r="95" spans="1:50">
      <c r="A95" s="29">
        <f>予約情報!A99</f>
        <v>0</v>
      </c>
      <c r="B95" s="29">
        <f>予約情報!B99</f>
        <v>0</v>
      </c>
      <c r="C95" s="29">
        <f>予約情報!C99</f>
        <v>0</v>
      </c>
      <c r="D95" s="29">
        <f>予約情報!D99</f>
        <v>0</v>
      </c>
      <c r="E95" s="29">
        <f>予約情報!E99</f>
        <v>0</v>
      </c>
      <c r="F95" s="29">
        <f>予約情報!G99</f>
        <v>0</v>
      </c>
      <c r="G95" s="29" t="str">
        <f>IF(予約情報!H99="","",予約情報!H99)</f>
        <v/>
      </c>
      <c r="H95" s="29" t="str">
        <f>IF(予約情報!I99="","",予約情報!I99)</f>
        <v/>
      </c>
      <c r="I95" s="29"/>
      <c r="J95" s="30" t="str">
        <f t="shared" si="9"/>
        <v>9</v>
      </c>
      <c r="K95" s="29" t="str">
        <f>LEFT(予約情報!J99,3)&amp;RIGHT(予約情報!J99,4)</f>
        <v/>
      </c>
      <c r="L95" s="29">
        <f>予約情報!K99</f>
        <v>0</v>
      </c>
      <c r="M95" s="29">
        <f>予約情報!L99</f>
        <v>0</v>
      </c>
      <c r="N95" s="29" t="str">
        <f>IF(予約情報!M99="","",予約情報!M99)</f>
        <v/>
      </c>
      <c r="O95" s="29" t="str">
        <f>IF(予約情報!N99="","",予約情報!N99)</f>
        <v/>
      </c>
      <c r="P95" s="29" t="str">
        <f>IF(予約情報!O99="","",予約情報!O99)</f>
        <v/>
      </c>
      <c r="Q95" s="29" t="str">
        <f>IF(予約情報!P99="","",予約情報!P99)</f>
        <v/>
      </c>
      <c r="R95" s="30" t="str">
        <f t="shared" si="25"/>
        <v>9</v>
      </c>
      <c r="S95" s="30" t="str">
        <f t="shared" si="18"/>
        <v>000763</v>
      </c>
      <c r="T95" s="30">
        <f>予約情報!Q99</f>
        <v>0</v>
      </c>
      <c r="U95" s="29">
        <f>予約情報!Y99</f>
        <v>0</v>
      </c>
      <c r="V95" s="29"/>
      <c r="W95" s="29"/>
      <c r="X95" s="29"/>
      <c r="Y95" s="29"/>
      <c r="Z95" s="29"/>
      <c r="AA95" s="30"/>
      <c r="AB95" s="30"/>
      <c r="AC95" s="30"/>
      <c r="AD95" s="30"/>
      <c r="AE95" s="30"/>
      <c r="AF95" s="29" t="str">
        <f t="shared" si="19"/>
        <v>yymmdd/●●/事業所からデータ連携受領により取込</v>
      </c>
      <c r="AG95" s="30">
        <f>予約情報!X99</f>
        <v>0</v>
      </c>
      <c r="AH95" s="30"/>
      <c r="AI95" s="30"/>
      <c r="AJ95" s="30"/>
      <c r="AK95" s="30"/>
      <c r="AL95" s="30"/>
      <c r="AM95" s="30" t="str">
        <f t="shared" si="20"/>
        <v>2024</v>
      </c>
      <c r="AN95" s="30" t="str">
        <f t="shared" si="21"/>
        <v>0</v>
      </c>
      <c r="AO95" s="30" t="str">
        <f t="shared" si="22"/>
        <v>2</v>
      </c>
      <c r="AP95" s="30"/>
      <c r="AQ95" s="30"/>
      <c r="AR95" s="30"/>
      <c r="AS95" s="30"/>
      <c r="AT95" s="39"/>
      <c r="AU95" s="30"/>
      <c r="AV95" s="30"/>
      <c r="AW95" s="29" t="str">
        <f t="shared" si="23"/>
        <v>データ連携（mm/dd）</v>
      </c>
      <c r="AX95" s="29" t="str">
        <f t="shared" si="24"/>
        <v>データ連携（mm/dd）</v>
      </c>
    </row>
    <row r="96" spans="1:50">
      <c r="A96" s="29">
        <f>予約情報!A100</f>
        <v>0</v>
      </c>
      <c r="B96" s="29">
        <f>予約情報!B100</f>
        <v>0</v>
      </c>
      <c r="C96" s="29">
        <f>予約情報!C100</f>
        <v>0</v>
      </c>
      <c r="D96" s="29">
        <f>予約情報!D100</f>
        <v>0</v>
      </c>
      <c r="E96" s="29">
        <f>予約情報!E100</f>
        <v>0</v>
      </c>
      <c r="F96" s="29">
        <f>予約情報!G100</f>
        <v>0</v>
      </c>
      <c r="G96" s="29" t="str">
        <f>IF(予約情報!H100="","",予約情報!H100)</f>
        <v/>
      </c>
      <c r="H96" s="29" t="str">
        <f>IF(予約情報!I100="","",予約情報!I100)</f>
        <v/>
      </c>
      <c r="I96" s="29"/>
      <c r="J96" s="30" t="str">
        <f t="shared" si="9"/>
        <v>9</v>
      </c>
      <c r="K96" s="29" t="str">
        <f>LEFT(予約情報!J100,3)&amp;RIGHT(予約情報!J100,4)</f>
        <v/>
      </c>
      <c r="L96" s="29">
        <f>予約情報!K100</f>
        <v>0</v>
      </c>
      <c r="M96" s="29">
        <f>予約情報!L100</f>
        <v>0</v>
      </c>
      <c r="N96" s="29" t="str">
        <f>IF(予約情報!M100="","",予約情報!M100)</f>
        <v/>
      </c>
      <c r="O96" s="29" t="str">
        <f>IF(予約情報!N100="","",予約情報!N100)</f>
        <v/>
      </c>
      <c r="P96" s="29" t="str">
        <f>IF(予約情報!O100="","",予約情報!O100)</f>
        <v/>
      </c>
      <c r="Q96" s="29" t="str">
        <f>IF(予約情報!P100="","",予約情報!P100)</f>
        <v/>
      </c>
      <c r="R96" s="30" t="str">
        <f t="shared" si="25"/>
        <v>9</v>
      </c>
      <c r="S96" s="30" t="str">
        <f t="shared" si="18"/>
        <v>000763</v>
      </c>
      <c r="T96" s="30">
        <f>予約情報!Q100</f>
        <v>0</v>
      </c>
      <c r="U96" s="29">
        <f>予約情報!Y100</f>
        <v>0</v>
      </c>
      <c r="V96" s="29"/>
      <c r="W96" s="29"/>
      <c r="X96" s="29"/>
      <c r="Y96" s="29"/>
      <c r="Z96" s="29"/>
      <c r="AA96" s="30"/>
      <c r="AB96" s="30"/>
      <c r="AC96" s="30"/>
      <c r="AD96" s="30"/>
      <c r="AE96" s="30"/>
      <c r="AF96" s="29" t="str">
        <f t="shared" si="19"/>
        <v>yymmdd/●●/事業所からデータ連携受領により取込</v>
      </c>
      <c r="AG96" s="30">
        <f>予約情報!X100</f>
        <v>0</v>
      </c>
      <c r="AH96" s="30"/>
      <c r="AI96" s="30"/>
      <c r="AJ96" s="30"/>
      <c r="AK96" s="30"/>
      <c r="AL96" s="30"/>
      <c r="AM96" s="30" t="str">
        <f t="shared" si="20"/>
        <v>2024</v>
      </c>
      <c r="AN96" s="30" t="str">
        <f t="shared" si="21"/>
        <v>0</v>
      </c>
      <c r="AO96" s="30" t="str">
        <f t="shared" si="22"/>
        <v>2</v>
      </c>
      <c r="AP96" s="30"/>
      <c r="AQ96" s="30"/>
      <c r="AR96" s="30"/>
      <c r="AS96" s="30"/>
      <c r="AT96" s="39"/>
      <c r="AU96" s="30"/>
      <c r="AV96" s="30"/>
      <c r="AW96" s="29" t="str">
        <f t="shared" si="23"/>
        <v>データ連携（mm/dd）</v>
      </c>
      <c r="AX96" s="29" t="str">
        <f t="shared" si="24"/>
        <v>データ連携（mm/dd）</v>
      </c>
    </row>
    <row r="97" spans="1:50">
      <c r="A97" s="29">
        <f>予約情報!A101</f>
        <v>0</v>
      </c>
      <c r="B97" s="29">
        <f>予約情報!B101</f>
        <v>0</v>
      </c>
      <c r="C97" s="29">
        <f>予約情報!C101</f>
        <v>0</v>
      </c>
      <c r="D97" s="29">
        <f>予約情報!D101</f>
        <v>0</v>
      </c>
      <c r="E97" s="29">
        <f>予約情報!E101</f>
        <v>0</v>
      </c>
      <c r="F97" s="29">
        <f>予約情報!G101</f>
        <v>0</v>
      </c>
      <c r="G97" s="29" t="str">
        <f>IF(予約情報!H101="","",予約情報!H101)</f>
        <v/>
      </c>
      <c r="H97" s="29" t="str">
        <f>IF(予約情報!I101="","",予約情報!I101)</f>
        <v/>
      </c>
      <c r="I97" s="29"/>
      <c r="J97" s="30" t="str">
        <f t="shared" si="9"/>
        <v>9</v>
      </c>
      <c r="K97" s="29" t="str">
        <f>LEFT(予約情報!J101,3)&amp;RIGHT(予約情報!J101,4)</f>
        <v/>
      </c>
      <c r="L97" s="29">
        <f>予約情報!K101</f>
        <v>0</v>
      </c>
      <c r="M97" s="29">
        <f>予約情報!L101</f>
        <v>0</v>
      </c>
      <c r="N97" s="29" t="str">
        <f>IF(予約情報!M101="","",予約情報!M101)</f>
        <v/>
      </c>
      <c r="O97" s="29" t="str">
        <f>IF(予約情報!N101="","",予約情報!N101)</f>
        <v/>
      </c>
      <c r="P97" s="29" t="str">
        <f>IF(予約情報!O101="","",予約情報!O101)</f>
        <v/>
      </c>
      <c r="Q97" s="29" t="str">
        <f>IF(予約情報!P101="","",予約情報!P101)</f>
        <v/>
      </c>
      <c r="R97" s="30" t="str">
        <f t="shared" si="25"/>
        <v>9</v>
      </c>
      <c r="S97" s="30" t="str">
        <f t="shared" si="18"/>
        <v>000763</v>
      </c>
      <c r="T97" s="30">
        <f>予約情報!Q101</f>
        <v>0</v>
      </c>
      <c r="U97" s="29">
        <f>予約情報!Y101</f>
        <v>0</v>
      </c>
      <c r="V97" s="29"/>
      <c r="W97" s="29"/>
      <c r="X97" s="29"/>
      <c r="Y97" s="29"/>
      <c r="Z97" s="29"/>
      <c r="AA97" s="30"/>
      <c r="AB97" s="30"/>
      <c r="AC97" s="30"/>
      <c r="AD97" s="30"/>
      <c r="AE97" s="30"/>
      <c r="AF97" s="29" t="str">
        <f t="shared" si="19"/>
        <v>yymmdd/●●/事業所からデータ連携受領により取込</v>
      </c>
      <c r="AG97" s="30">
        <f>予約情報!X101</f>
        <v>0</v>
      </c>
      <c r="AH97" s="30"/>
      <c r="AI97" s="30"/>
      <c r="AJ97" s="30"/>
      <c r="AK97" s="30"/>
      <c r="AL97" s="30"/>
      <c r="AM97" s="30" t="str">
        <f t="shared" si="20"/>
        <v>2024</v>
      </c>
      <c r="AN97" s="30" t="str">
        <f t="shared" si="21"/>
        <v>0</v>
      </c>
      <c r="AO97" s="30" t="str">
        <f t="shared" si="22"/>
        <v>2</v>
      </c>
      <c r="AP97" s="30"/>
      <c r="AQ97" s="30"/>
      <c r="AR97" s="30"/>
      <c r="AS97" s="30"/>
      <c r="AT97" s="39"/>
      <c r="AU97" s="30"/>
      <c r="AV97" s="30"/>
      <c r="AW97" s="29" t="str">
        <f t="shared" si="23"/>
        <v>データ連携（mm/dd）</v>
      </c>
      <c r="AX97" s="29" t="str">
        <f t="shared" si="24"/>
        <v>データ連携（mm/dd）</v>
      </c>
    </row>
    <row r="98" spans="1:50">
      <c r="A98" s="29">
        <f>予約情報!A102</f>
        <v>0</v>
      </c>
      <c r="B98" s="29">
        <f>予約情報!B102</f>
        <v>0</v>
      </c>
      <c r="C98" s="29">
        <f>予約情報!C102</f>
        <v>0</v>
      </c>
      <c r="D98" s="29">
        <f>予約情報!D102</f>
        <v>0</v>
      </c>
      <c r="E98" s="29">
        <f>予約情報!E102</f>
        <v>0</v>
      </c>
      <c r="F98" s="29">
        <f>予約情報!G102</f>
        <v>0</v>
      </c>
      <c r="G98" s="29" t="str">
        <f>IF(予約情報!H102="","",予約情報!H102)</f>
        <v/>
      </c>
      <c r="H98" s="29" t="str">
        <f>IF(予約情報!I102="","",予約情報!I102)</f>
        <v/>
      </c>
      <c r="I98" s="29"/>
      <c r="J98" s="30" t="str">
        <f t="shared" si="9"/>
        <v>9</v>
      </c>
      <c r="K98" s="29" t="str">
        <f>LEFT(予約情報!J102,3)&amp;RIGHT(予約情報!J102,4)</f>
        <v/>
      </c>
      <c r="L98" s="29">
        <f>予約情報!K102</f>
        <v>0</v>
      </c>
      <c r="M98" s="29">
        <f>予約情報!L102</f>
        <v>0</v>
      </c>
      <c r="N98" s="29" t="str">
        <f>IF(予約情報!M102="","",予約情報!M102)</f>
        <v/>
      </c>
      <c r="O98" s="29" t="str">
        <f>IF(予約情報!N102="","",予約情報!N102)</f>
        <v/>
      </c>
      <c r="P98" s="29" t="str">
        <f>IF(予約情報!O102="","",予約情報!O102)</f>
        <v/>
      </c>
      <c r="Q98" s="29" t="str">
        <f>IF(予約情報!P102="","",予約情報!P102)</f>
        <v/>
      </c>
      <c r="R98" s="30" t="str">
        <f t="shared" si="25"/>
        <v>9</v>
      </c>
      <c r="S98" s="30" t="str">
        <f t="shared" si="18"/>
        <v>000763</v>
      </c>
      <c r="T98" s="30">
        <f>予約情報!Q102</f>
        <v>0</v>
      </c>
      <c r="U98" s="29">
        <f>予約情報!Y102</f>
        <v>0</v>
      </c>
      <c r="V98" s="29"/>
      <c r="W98" s="29"/>
      <c r="X98" s="29"/>
      <c r="Y98" s="29"/>
      <c r="Z98" s="29"/>
      <c r="AA98" s="30"/>
      <c r="AB98" s="30"/>
      <c r="AC98" s="30"/>
      <c r="AD98" s="30"/>
      <c r="AE98" s="30"/>
      <c r="AF98" s="29" t="str">
        <f t="shared" si="19"/>
        <v>yymmdd/●●/事業所からデータ連携受領により取込</v>
      </c>
      <c r="AG98" s="30">
        <f>予約情報!X102</f>
        <v>0</v>
      </c>
      <c r="AH98" s="30"/>
      <c r="AI98" s="30"/>
      <c r="AJ98" s="30"/>
      <c r="AK98" s="30"/>
      <c r="AL98" s="30"/>
      <c r="AM98" s="30" t="str">
        <f t="shared" si="20"/>
        <v>2024</v>
      </c>
      <c r="AN98" s="30" t="str">
        <f t="shared" si="21"/>
        <v>0</v>
      </c>
      <c r="AO98" s="30" t="str">
        <f t="shared" si="22"/>
        <v>2</v>
      </c>
      <c r="AP98" s="30"/>
      <c r="AQ98" s="30"/>
      <c r="AR98" s="30"/>
      <c r="AS98" s="30"/>
      <c r="AT98" s="39"/>
      <c r="AU98" s="30"/>
      <c r="AV98" s="30"/>
      <c r="AW98" s="29" t="str">
        <f t="shared" si="23"/>
        <v>データ連携（mm/dd）</v>
      </c>
      <c r="AX98" s="29" t="str">
        <f t="shared" si="24"/>
        <v>データ連携（mm/dd）</v>
      </c>
    </row>
    <row r="99" spans="1:50">
      <c r="A99" s="29">
        <f>予約情報!A103</f>
        <v>0</v>
      </c>
      <c r="B99" s="29">
        <f>予約情報!B103</f>
        <v>0</v>
      </c>
      <c r="C99" s="29">
        <f>予約情報!C103</f>
        <v>0</v>
      </c>
      <c r="D99" s="29">
        <f>予約情報!D103</f>
        <v>0</v>
      </c>
      <c r="E99" s="29">
        <f>予約情報!E103</f>
        <v>0</v>
      </c>
      <c r="F99" s="29">
        <f>予約情報!G103</f>
        <v>0</v>
      </c>
      <c r="G99" s="29" t="str">
        <f>IF(予約情報!H103="","",予約情報!H103)</f>
        <v/>
      </c>
      <c r="H99" s="29" t="str">
        <f>IF(予約情報!I103="","",予約情報!I103)</f>
        <v/>
      </c>
      <c r="I99" s="29"/>
      <c r="J99" s="30" t="str">
        <f t="shared" si="9"/>
        <v>9</v>
      </c>
      <c r="K99" s="29" t="str">
        <f>LEFT(予約情報!J103,3)&amp;RIGHT(予約情報!J103,4)</f>
        <v/>
      </c>
      <c r="L99" s="29">
        <f>予約情報!K103</f>
        <v>0</v>
      </c>
      <c r="M99" s="29">
        <f>予約情報!L103</f>
        <v>0</v>
      </c>
      <c r="N99" s="29" t="str">
        <f>IF(予約情報!M103="","",予約情報!M103)</f>
        <v/>
      </c>
      <c r="O99" s="29" t="str">
        <f>IF(予約情報!N103="","",予約情報!N103)</f>
        <v/>
      </c>
      <c r="P99" s="29" t="str">
        <f>IF(予約情報!O103="","",予約情報!O103)</f>
        <v/>
      </c>
      <c r="Q99" s="29" t="str">
        <f>IF(予約情報!P103="","",予約情報!P103)</f>
        <v/>
      </c>
      <c r="R99" s="30" t="str">
        <f t="shared" si="25"/>
        <v>9</v>
      </c>
      <c r="S99" s="30" t="str">
        <f t="shared" si="18"/>
        <v>000763</v>
      </c>
      <c r="T99" s="30">
        <f>予約情報!Q103</f>
        <v>0</v>
      </c>
      <c r="U99" s="29">
        <f>予約情報!Y103</f>
        <v>0</v>
      </c>
      <c r="V99" s="29"/>
      <c r="W99" s="29"/>
      <c r="X99" s="29"/>
      <c r="Y99" s="29"/>
      <c r="Z99" s="29"/>
      <c r="AA99" s="30"/>
      <c r="AB99" s="30"/>
      <c r="AC99" s="30"/>
      <c r="AD99" s="30"/>
      <c r="AE99" s="30"/>
      <c r="AF99" s="29" t="str">
        <f t="shared" si="19"/>
        <v>yymmdd/●●/事業所からデータ連携受領により取込</v>
      </c>
      <c r="AG99" s="30">
        <f>予約情報!X103</f>
        <v>0</v>
      </c>
      <c r="AH99" s="30"/>
      <c r="AI99" s="30"/>
      <c r="AJ99" s="30"/>
      <c r="AK99" s="30"/>
      <c r="AL99" s="30"/>
      <c r="AM99" s="30" t="str">
        <f t="shared" si="20"/>
        <v>2024</v>
      </c>
      <c r="AN99" s="30" t="str">
        <f t="shared" si="21"/>
        <v>0</v>
      </c>
      <c r="AO99" s="30" t="str">
        <f t="shared" si="22"/>
        <v>2</v>
      </c>
      <c r="AP99" s="30"/>
      <c r="AQ99" s="30"/>
      <c r="AR99" s="30"/>
      <c r="AS99" s="30"/>
      <c r="AT99" s="39"/>
      <c r="AU99" s="30"/>
      <c r="AV99" s="30"/>
      <c r="AW99" s="29" t="str">
        <f t="shared" si="23"/>
        <v>データ連携（mm/dd）</v>
      </c>
      <c r="AX99" s="29" t="str">
        <f t="shared" si="24"/>
        <v>データ連携（mm/dd）</v>
      </c>
    </row>
    <row r="100" spans="1:50">
      <c r="A100" s="29">
        <f>予約情報!A104</f>
        <v>0</v>
      </c>
      <c r="B100" s="29">
        <f>予約情報!B104</f>
        <v>0</v>
      </c>
      <c r="C100" s="29">
        <f>予約情報!C104</f>
        <v>0</v>
      </c>
      <c r="D100" s="29">
        <f>予約情報!D104</f>
        <v>0</v>
      </c>
      <c r="E100" s="29">
        <f>予約情報!E104</f>
        <v>0</v>
      </c>
      <c r="F100" s="29">
        <f>予約情報!G104</f>
        <v>0</v>
      </c>
      <c r="G100" s="29" t="str">
        <f>IF(予約情報!H104="","",予約情報!H104)</f>
        <v/>
      </c>
      <c r="H100" s="29" t="str">
        <f>IF(予約情報!I104="","",予約情報!I104)</f>
        <v/>
      </c>
      <c r="I100" s="29"/>
      <c r="J100" s="30" t="str">
        <f t="shared" si="9"/>
        <v>9</v>
      </c>
      <c r="K100" s="29" t="str">
        <f>LEFT(予約情報!J104,3)&amp;RIGHT(予約情報!J104,4)</f>
        <v/>
      </c>
      <c r="L100" s="29">
        <f>予約情報!K104</f>
        <v>0</v>
      </c>
      <c r="M100" s="29">
        <f>予約情報!L104</f>
        <v>0</v>
      </c>
      <c r="N100" s="29" t="str">
        <f>IF(予約情報!M104="","",予約情報!M104)</f>
        <v/>
      </c>
      <c r="O100" s="29" t="str">
        <f>IF(予約情報!N104="","",予約情報!N104)</f>
        <v/>
      </c>
      <c r="P100" s="29" t="str">
        <f>IF(予約情報!O104="","",予約情報!O104)</f>
        <v/>
      </c>
      <c r="Q100" s="29" t="str">
        <f>IF(予約情報!P104="","",予約情報!P104)</f>
        <v/>
      </c>
      <c r="R100" s="30" t="str">
        <f t="shared" si="25"/>
        <v>9</v>
      </c>
      <c r="S100" s="30" t="str">
        <f t="shared" si="18"/>
        <v>000763</v>
      </c>
      <c r="T100" s="30">
        <f>予約情報!Q104</f>
        <v>0</v>
      </c>
      <c r="U100" s="29">
        <f>予約情報!Y104</f>
        <v>0</v>
      </c>
      <c r="V100" s="29"/>
      <c r="W100" s="29"/>
      <c r="X100" s="29"/>
      <c r="Y100" s="29"/>
      <c r="Z100" s="29"/>
      <c r="AA100" s="30"/>
      <c r="AB100" s="30"/>
      <c r="AC100" s="30"/>
      <c r="AD100" s="30"/>
      <c r="AE100" s="30"/>
      <c r="AF100" s="29" t="str">
        <f t="shared" si="19"/>
        <v>yymmdd/●●/事業所からデータ連携受領により取込</v>
      </c>
      <c r="AG100" s="30">
        <f>予約情報!X104</f>
        <v>0</v>
      </c>
      <c r="AH100" s="30"/>
      <c r="AI100" s="30"/>
      <c r="AJ100" s="30"/>
      <c r="AK100" s="30"/>
      <c r="AL100" s="30"/>
      <c r="AM100" s="30" t="str">
        <f t="shared" si="20"/>
        <v>2024</v>
      </c>
      <c r="AN100" s="30" t="str">
        <f t="shared" si="21"/>
        <v>0</v>
      </c>
      <c r="AO100" s="30" t="str">
        <f t="shared" si="22"/>
        <v>2</v>
      </c>
      <c r="AP100" s="30"/>
      <c r="AQ100" s="30"/>
      <c r="AR100" s="30"/>
      <c r="AS100" s="30"/>
      <c r="AT100" s="39"/>
      <c r="AU100" s="30"/>
      <c r="AV100" s="30"/>
      <c r="AW100" s="29" t="str">
        <f t="shared" si="23"/>
        <v>データ連携（mm/dd）</v>
      </c>
      <c r="AX100" s="29" t="str">
        <f t="shared" si="24"/>
        <v>データ連携（mm/dd）</v>
      </c>
    </row>
    <row r="101" spans="1:50">
      <c r="E101" s="31"/>
    </row>
  </sheetData>
  <autoFilter ref="A2:AX37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5"/>
  <sheetViews>
    <sheetView tabSelected="1" zoomScaleNormal="100" workbookViewId="0">
      <pane ySplit="3" topLeftCell="A4" activePane="bottomLeft" state="frozen"/>
      <selection pane="bottomLeft" activeCell="S8" sqref="S8"/>
    </sheetView>
  </sheetViews>
  <sheetFormatPr defaultColWidth="9" defaultRowHeight="13.5"/>
  <cols>
    <col min="1" max="5" width="11.625" style="2" customWidth="1"/>
    <col min="6" max="6" width="3.25" style="2" customWidth="1"/>
    <col min="7" max="7" width="8.625" style="2" customWidth="1"/>
    <col min="8" max="9" width="9" style="2" customWidth="1"/>
    <col min="10" max="10" width="9.625" style="2" customWidth="1"/>
    <col min="11" max="11" width="9" style="2" customWidth="1"/>
    <col min="12" max="12" width="12.5" style="2" bestFit="1" customWidth="1"/>
    <col min="13" max="13" width="22.875" style="2" bestFit="1" customWidth="1"/>
    <col min="14" max="14" width="14.375" style="2" bestFit="1" customWidth="1"/>
    <col min="15" max="15" width="13" style="2" customWidth="1"/>
    <col min="16" max="16" width="12.25" style="2" customWidth="1"/>
    <col min="17" max="17" width="10.875" style="23" customWidth="1"/>
    <col min="18" max="18" width="39.25" style="23" customWidth="1"/>
    <col min="19" max="20" width="12.25" style="23" customWidth="1"/>
    <col min="21" max="23" width="12.125" style="2" customWidth="1"/>
    <col min="24" max="24" width="13.5" style="2" bestFit="1" customWidth="1"/>
    <col min="25" max="25" width="8.375" hidden="1" customWidth="1"/>
  </cols>
  <sheetData>
    <row r="1" spans="1:25" ht="22.5" customHeight="1">
      <c r="A1" s="1" t="s">
        <v>118</v>
      </c>
      <c r="F1" s="3" t="s">
        <v>0</v>
      </c>
      <c r="H1" s="4">
        <v>45747</v>
      </c>
    </row>
    <row r="2" spans="1:25" ht="26.2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5" t="s">
        <v>2</v>
      </c>
      <c r="Q2" s="77" t="s">
        <v>3</v>
      </c>
      <c r="R2" s="78"/>
      <c r="S2" s="80" t="s">
        <v>4</v>
      </c>
      <c r="T2" s="80"/>
      <c r="U2" s="80"/>
      <c r="V2" s="80"/>
      <c r="W2" s="80"/>
      <c r="X2" s="52" t="s">
        <v>5</v>
      </c>
      <c r="Y2" s="79" t="s">
        <v>113</v>
      </c>
    </row>
    <row r="3" spans="1:25" ht="62.25" customHeigh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6" t="s">
        <v>12</v>
      </c>
      <c r="H3" s="5" t="s">
        <v>13</v>
      </c>
      <c r="I3" s="5" t="s">
        <v>14</v>
      </c>
      <c r="J3" s="6" t="s">
        <v>15</v>
      </c>
      <c r="K3" s="8" t="s">
        <v>16</v>
      </c>
      <c r="L3" s="5" t="s">
        <v>17</v>
      </c>
      <c r="M3" s="9" t="s">
        <v>18</v>
      </c>
      <c r="N3" s="6" t="s">
        <v>19</v>
      </c>
      <c r="O3" s="6" t="s">
        <v>20</v>
      </c>
      <c r="P3" s="5" t="s">
        <v>21</v>
      </c>
      <c r="Q3" s="24" t="s">
        <v>22</v>
      </c>
      <c r="R3" s="5" t="s">
        <v>23</v>
      </c>
      <c r="S3" s="66" t="s">
        <v>223</v>
      </c>
      <c r="T3" s="66" t="s">
        <v>224</v>
      </c>
      <c r="U3" s="66" t="s">
        <v>225</v>
      </c>
      <c r="V3" s="66" t="s">
        <v>226</v>
      </c>
      <c r="W3" s="66" t="s">
        <v>227</v>
      </c>
      <c r="X3" s="49" t="s">
        <v>50</v>
      </c>
      <c r="Y3" s="79"/>
    </row>
    <row r="4" spans="1:25" ht="18.75" customHeight="1">
      <c r="A4" s="10" t="s">
        <v>24</v>
      </c>
      <c r="B4" s="10" t="s">
        <v>24</v>
      </c>
      <c r="C4" s="10" t="s">
        <v>24</v>
      </c>
      <c r="D4" s="10" t="s">
        <v>24</v>
      </c>
      <c r="E4" s="10" t="s">
        <v>24</v>
      </c>
      <c r="F4" s="73"/>
      <c r="G4" s="10" t="s">
        <v>24</v>
      </c>
      <c r="H4" s="10" t="s">
        <v>24</v>
      </c>
      <c r="I4" s="10" t="s">
        <v>24</v>
      </c>
      <c r="J4" s="10" t="s">
        <v>24</v>
      </c>
      <c r="K4" s="11" t="s">
        <v>24</v>
      </c>
      <c r="L4" s="10" t="s">
        <v>24</v>
      </c>
      <c r="M4" s="12" t="s">
        <v>24</v>
      </c>
      <c r="N4" s="75" t="s">
        <v>25</v>
      </c>
      <c r="O4" s="75"/>
      <c r="P4" s="5" t="s">
        <v>26</v>
      </c>
      <c r="Q4" s="53" t="s">
        <v>24</v>
      </c>
      <c r="R4" s="72" t="s">
        <v>228</v>
      </c>
      <c r="S4" s="81" t="s">
        <v>210</v>
      </c>
      <c r="T4" s="82"/>
      <c r="U4" s="82"/>
      <c r="V4" s="82"/>
      <c r="W4" s="83"/>
      <c r="X4" s="50" t="s">
        <v>24</v>
      </c>
      <c r="Y4" s="79" t="s">
        <v>116</v>
      </c>
    </row>
    <row r="5" spans="1:25" ht="19.5" customHeight="1" thickBot="1">
      <c r="A5" s="13" t="s">
        <v>27</v>
      </c>
      <c r="B5" s="13" t="s">
        <v>27</v>
      </c>
      <c r="C5" s="13" t="s">
        <v>28</v>
      </c>
      <c r="D5" s="13" t="s">
        <v>28</v>
      </c>
      <c r="E5" s="13" t="s">
        <v>29</v>
      </c>
      <c r="F5" s="74"/>
      <c r="G5" s="13" t="s">
        <v>30</v>
      </c>
      <c r="H5" s="13" t="s">
        <v>31</v>
      </c>
      <c r="I5" s="13" t="s">
        <v>31</v>
      </c>
      <c r="J5" s="13" t="s">
        <v>29</v>
      </c>
      <c r="K5" s="14" t="s">
        <v>28</v>
      </c>
      <c r="L5" s="13" t="s">
        <v>28</v>
      </c>
      <c r="M5" s="15" t="s">
        <v>32</v>
      </c>
      <c r="N5" s="13" t="s">
        <v>31</v>
      </c>
      <c r="O5" s="13" t="s">
        <v>31</v>
      </c>
      <c r="P5" s="13" t="s">
        <v>33</v>
      </c>
      <c r="Q5" s="25" t="s">
        <v>29</v>
      </c>
      <c r="R5" s="13" t="s">
        <v>33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63" t="s">
        <v>29</v>
      </c>
      <c r="Y5" s="79"/>
    </row>
    <row r="6" spans="1:25" s="22" customFormat="1" ht="20.25" customHeight="1" thickTop="1" thickBot="1">
      <c r="A6" s="16" t="s">
        <v>34</v>
      </c>
      <c r="B6" s="18" t="s">
        <v>48</v>
      </c>
      <c r="C6" s="18" t="s">
        <v>36</v>
      </c>
      <c r="D6" s="21" t="s">
        <v>47</v>
      </c>
      <c r="E6" s="17" t="s">
        <v>216</v>
      </c>
      <c r="F6" s="18">
        <f>IF(E6="","",DATEDIF(DATE(MID(E6,1,4),MID(E6,5,2),MID(E6,7,2)),$H$1,"Y"))</f>
        <v>49</v>
      </c>
      <c r="G6" s="18">
        <v>1</v>
      </c>
      <c r="H6" s="18">
        <v>123</v>
      </c>
      <c r="I6" s="18">
        <v>456789</v>
      </c>
      <c r="J6" s="18" t="s">
        <v>38</v>
      </c>
      <c r="K6" s="19" t="s">
        <v>39</v>
      </c>
      <c r="L6" s="33" t="s">
        <v>40</v>
      </c>
      <c r="M6" s="20" t="s">
        <v>41</v>
      </c>
      <c r="N6" s="18" t="s">
        <v>42</v>
      </c>
      <c r="O6" s="18"/>
      <c r="P6" s="18"/>
      <c r="Q6" s="17" t="s">
        <v>208</v>
      </c>
      <c r="R6" s="26" t="s">
        <v>209</v>
      </c>
      <c r="S6" s="45">
        <v>1</v>
      </c>
      <c r="T6" s="42"/>
      <c r="U6" s="16"/>
      <c r="V6" s="16"/>
      <c r="W6" s="16"/>
      <c r="X6" s="65">
        <v>20240801</v>
      </c>
      <c r="Y6" s="22" t="str">
        <f>IF(S6=1,コース!$A$2,IF(予約情報!T6=1,コース!$A$3,IF(予約情報!U6=1,コース!$A$4,IF(予約情報!V6=1,コース!$A$5,IF(予約情報!W6=1,コース!$A$6,"")))))</f>
        <v>00558201</v>
      </c>
    </row>
    <row r="7" spans="1:25" s="22" customFormat="1" ht="20.25" customHeight="1" thickTop="1">
      <c r="A7" s="16" t="s">
        <v>46</v>
      </c>
      <c r="B7" s="18" t="s">
        <v>35</v>
      </c>
      <c r="C7" s="18" t="s">
        <v>36</v>
      </c>
      <c r="D7" s="21" t="s">
        <v>37</v>
      </c>
      <c r="E7" s="17" t="s">
        <v>49</v>
      </c>
      <c r="F7" s="18">
        <f t="shared" ref="F7:F62" si="0">IF(E7="","",DATEDIF(DATE(MID(E7,1,4),MID(E7,5,2),MID(E7,7,2)),$H$1,"Y"))</f>
        <v>42</v>
      </c>
      <c r="G7" s="18">
        <v>2</v>
      </c>
      <c r="H7" s="18">
        <v>123</v>
      </c>
      <c r="I7" s="18">
        <v>456999</v>
      </c>
      <c r="J7" s="18" t="s">
        <v>43</v>
      </c>
      <c r="K7" s="19" t="s">
        <v>39</v>
      </c>
      <c r="L7" s="33" t="s">
        <v>40</v>
      </c>
      <c r="M7" s="20" t="s">
        <v>44</v>
      </c>
      <c r="N7" s="18" t="s">
        <v>45</v>
      </c>
      <c r="O7" s="18"/>
      <c r="P7" s="18"/>
      <c r="Q7" s="17" t="s">
        <v>127</v>
      </c>
      <c r="R7" s="33" t="str">
        <f>IF(Q7="","",VLOOKUP(Q7,健診機関!A:B,2,FALSE))</f>
        <v>医療法人財団 明理会 IMS Me-Lifeクリニック仙台</v>
      </c>
      <c r="S7" s="84"/>
      <c r="T7" s="19"/>
      <c r="U7" s="16">
        <v>1</v>
      </c>
      <c r="V7" s="16"/>
      <c r="W7" s="16"/>
      <c r="X7" s="64">
        <v>20240902</v>
      </c>
      <c r="Y7" s="22" t="str">
        <f>IF(S7=1,コース!$A$2,IF(予約情報!T7=1,コース!$A$3,IF(予約情報!U7=1,コース!$A$4,IF(予約情報!V7=1,コース!$A$5,IF(予約情報!W7=1,コース!$A$6,"")))))</f>
        <v>00561301</v>
      </c>
    </row>
    <row r="8" spans="1:25" s="22" customFormat="1" ht="12">
      <c r="A8" s="5"/>
      <c r="B8" s="5"/>
      <c r="C8" s="5"/>
      <c r="D8" s="5"/>
      <c r="E8" s="5"/>
      <c r="F8" s="5" t="str">
        <f t="shared" si="0"/>
        <v/>
      </c>
      <c r="G8" s="5"/>
      <c r="H8" s="5"/>
      <c r="I8" s="5"/>
      <c r="J8" s="5"/>
      <c r="K8" s="5"/>
      <c r="L8" s="5"/>
      <c r="M8" s="5"/>
      <c r="N8" s="5"/>
      <c r="O8" s="5"/>
      <c r="P8" s="5"/>
      <c r="Q8" s="24"/>
      <c r="R8" s="24" t="str">
        <f>IF(Q8="","",VLOOKUP(Q8,健診機関!A:B,2,FALSE))</f>
        <v/>
      </c>
      <c r="S8" s="47"/>
      <c r="T8" s="47"/>
      <c r="U8" s="48"/>
      <c r="V8" s="48"/>
      <c r="W8" s="46"/>
      <c r="X8" s="51"/>
      <c r="Y8" s="22" t="str">
        <f>IF(S8=1,コース!$A$2,IF(予約情報!T8=1,コース!$A$3,IF(予約情報!U8=1,コース!$A$4,IF(予約情報!V8=1,コース!$A$5,IF(予約情報!W8=1,コース!$A$6,"")))))</f>
        <v/>
      </c>
    </row>
    <row r="9" spans="1:25" s="22" customFormat="1" ht="12">
      <c r="A9" s="5"/>
      <c r="B9" s="5"/>
      <c r="C9" s="5"/>
      <c r="D9" s="5"/>
      <c r="E9" s="5"/>
      <c r="F9" s="5" t="str">
        <f t="shared" si="0"/>
        <v/>
      </c>
      <c r="G9" s="5"/>
      <c r="H9" s="5"/>
      <c r="I9" s="5"/>
      <c r="J9" s="5"/>
      <c r="K9" s="5"/>
      <c r="L9" s="5"/>
      <c r="M9" s="5"/>
      <c r="N9" s="5"/>
      <c r="O9" s="5"/>
      <c r="P9" s="5"/>
      <c r="Q9" s="24"/>
      <c r="R9" s="24" t="str">
        <f>IF(Q9="","",VLOOKUP(Q9,健診機関!A:B,2,FALSE))</f>
        <v/>
      </c>
      <c r="S9" s="47"/>
      <c r="T9" s="47"/>
      <c r="U9" s="48"/>
      <c r="V9" s="48"/>
      <c r="W9" s="46"/>
      <c r="X9" s="51"/>
      <c r="Y9" s="22" t="str">
        <f>IF(S9=1,コース!$A$2,IF(予約情報!T9=1,コース!$A$3,IF(予約情報!U9=1,コース!$A$4,IF(予約情報!V9=1,コース!$A$5,IF(予約情報!W9=1,コース!$A$6,"")))))</f>
        <v/>
      </c>
    </row>
    <row r="10" spans="1:25" s="22" customFormat="1" ht="12">
      <c r="A10" s="5"/>
      <c r="B10" s="5"/>
      <c r="C10" s="5"/>
      <c r="D10" s="5"/>
      <c r="E10" s="5"/>
      <c r="F10" s="5" t="str">
        <f t="shared" si="0"/>
        <v/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24"/>
      <c r="R10" s="24" t="str">
        <f>IF(Q10="","",VLOOKUP(Q10,健診機関!A:B,2,FALSE))</f>
        <v/>
      </c>
      <c r="S10" s="47"/>
      <c r="T10" s="47"/>
      <c r="U10" s="48"/>
      <c r="V10" s="48"/>
      <c r="W10" s="46"/>
      <c r="X10" s="51"/>
      <c r="Y10" s="22" t="str">
        <f>IF(S10=1,コース!$A$2,IF(予約情報!T10=1,コース!$A$3,IF(予約情報!U10=1,コース!$A$4,IF(予約情報!V10=1,コース!$A$5,IF(予約情報!W10=1,コース!$A$6,"")))))</f>
        <v/>
      </c>
    </row>
    <row r="11" spans="1:25" s="22" customFormat="1" ht="12">
      <c r="A11" s="5"/>
      <c r="B11" s="5"/>
      <c r="C11" s="5"/>
      <c r="D11" s="5"/>
      <c r="E11" s="5"/>
      <c r="F11" s="5" t="str">
        <f t="shared" si="0"/>
        <v/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24"/>
      <c r="R11" s="24" t="str">
        <f>IF(Q11="","",VLOOKUP(Q11,健診機関!A:B,2,FALSE))</f>
        <v/>
      </c>
      <c r="S11" s="47"/>
      <c r="T11" s="47"/>
      <c r="U11" s="48"/>
      <c r="V11" s="48"/>
      <c r="W11" s="46"/>
      <c r="X11" s="51"/>
      <c r="Y11" s="22" t="str">
        <f>IF(S11=1,コース!$A$2,IF(予約情報!T11=1,コース!$A$3,IF(予約情報!U11=1,コース!$A$4,IF(予約情報!V11=1,コース!$A$5,IF(予約情報!W11=1,コース!$A$6,"")))))</f>
        <v/>
      </c>
    </row>
    <row r="12" spans="1:25" s="22" customFormat="1" ht="12">
      <c r="A12" s="5"/>
      <c r="B12" s="5"/>
      <c r="C12" s="5"/>
      <c r="D12" s="5"/>
      <c r="E12" s="5"/>
      <c r="F12" s="5" t="str">
        <f t="shared" si="0"/>
        <v/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24"/>
      <c r="R12" s="24" t="str">
        <f>IF(Q12="","",VLOOKUP(Q12,健診機関!A:B,2,FALSE))</f>
        <v/>
      </c>
      <c r="S12" s="47"/>
      <c r="T12" s="47"/>
      <c r="U12" s="48"/>
      <c r="V12" s="48"/>
      <c r="W12" s="46"/>
      <c r="X12" s="51"/>
      <c r="Y12" s="22" t="str">
        <f>IF(S12=1,コース!$A$2,IF(予約情報!T12=1,コース!$A$3,IF(予約情報!U12=1,コース!$A$4,IF(予約情報!V12=1,コース!$A$5,IF(予約情報!W12=1,コース!$A$6,"")))))</f>
        <v/>
      </c>
    </row>
    <row r="13" spans="1:25" s="22" customFormat="1" ht="12">
      <c r="A13" s="5"/>
      <c r="B13" s="5"/>
      <c r="C13" s="5"/>
      <c r="D13" s="5"/>
      <c r="E13" s="5"/>
      <c r="F13" s="5" t="str">
        <f t="shared" si="0"/>
        <v/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24"/>
      <c r="R13" s="24" t="str">
        <f>IF(Q13="","",VLOOKUP(Q13,健診機関!A:B,2,FALSE))</f>
        <v/>
      </c>
      <c r="S13" s="47"/>
      <c r="T13" s="47"/>
      <c r="U13" s="48"/>
      <c r="V13" s="48"/>
      <c r="W13" s="46"/>
      <c r="X13" s="51"/>
      <c r="Y13" s="22" t="str">
        <f>IF(S13=1,コース!$A$2,IF(予約情報!T13=1,コース!$A$3,IF(予約情報!U13=1,コース!$A$4,IF(予約情報!V13=1,コース!$A$5,IF(予約情報!W13=1,コース!$A$6,"")))))</f>
        <v/>
      </c>
    </row>
    <row r="14" spans="1:25" s="22" customFormat="1" ht="12">
      <c r="A14" s="5"/>
      <c r="B14" s="5"/>
      <c r="C14" s="5"/>
      <c r="D14" s="5"/>
      <c r="E14" s="5"/>
      <c r="F14" s="5" t="str">
        <f t="shared" si="0"/>
        <v/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24"/>
      <c r="R14" s="24" t="str">
        <f>IF(Q14="","",VLOOKUP(Q14,健診機関!A:B,2,FALSE))</f>
        <v/>
      </c>
      <c r="S14" s="47"/>
      <c r="T14" s="47"/>
      <c r="U14" s="48"/>
      <c r="V14" s="48"/>
      <c r="W14" s="46"/>
      <c r="X14" s="51"/>
      <c r="Y14" s="22" t="str">
        <f>IF(S14=1,コース!$A$2,IF(予約情報!T14=1,コース!$A$3,IF(予約情報!U14=1,コース!$A$4,IF(予約情報!V14=1,コース!$A$5,IF(予約情報!W14=1,コース!$A$6,"")))))</f>
        <v/>
      </c>
    </row>
    <row r="15" spans="1:25" s="22" customFormat="1" ht="12">
      <c r="A15" s="5"/>
      <c r="B15" s="5"/>
      <c r="C15" s="5"/>
      <c r="D15" s="5"/>
      <c r="E15" s="5"/>
      <c r="F15" s="5" t="str">
        <f t="shared" si="0"/>
        <v/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24"/>
      <c r="R15" s="24" t="str">
        <f>IF(Q15="","",VLOOKUP(Q15,健診機関!A:B,2,FALSE))</f>
        <v/>
      </c>
      <c r="S15" s="47"/>
      <c r="T15" s="43"/>
      <c r="U15" s="48"/>
      <c r="V15" s="48"/>
      <c r="W15" s="46"/>
      <c r="X15" s="51"/>
      <c r="Y15" s="22" t="str">
        <f>IF(S15=1,コース!$A$2,IF(予約情報!T15=1,コース!$A$3,IF(予約情報!U15=1,コース!$A$4,IF(予約情報!V15=1,コース!$A$5,IF(予約情報!W15=1,コース!$A$6,"")))))</f>
        <v/>
      </c>
    </row>
    <row r="16" spans="1:25" s="22" customFormat="1" ht="12">
      <c r="A16" s="5"/>
      <c r="B16" s="5"/>
      <c r="C16" s="5"/>
      <c r="D16" s="5"/>
      <c r="E16" s="5"/>
      <c r="F16" s="5" t="str">
        <f t="shared" si="0"/>
        <v/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24"/>
      <c r="R16" s="24" t="str">
        <f>IF(Q16="","",VLOOKUP(Q16,健診機関!A:B,2,FALSE))</f>
        <v/>
      </c>
      <c r="S16" s="47"/>
      <c r="T16" s="43"/>
      <c r="U16" s="48"/>
      <c r="V16" s="48"/>
      <c r="W16" s="46"/>
      <c r="X16" s="51"/>
      <c r="Y16" s="22" t="str">
        <f>IF(S16=1,コース!$A$2,IF(予約情報!T16=1,コース!$A$3,IF(予約情報!U16=1,コース!$A$4,IF(予約情報!V16=1,コース!$A$5,IF(予約情報!W16=1,コース!$A$6,"")))))</f>
        <v/>
      </c>
    </row>
    <row r="17" spans="1:25" s="22" customFormat="1" ht="12">
      <c r="A17" s="5"/>
      <c r="B17" s="5"/>
      <c r="C17" s="5"/>
      <c r="D17" s="5"/>
      <c r="E17" s="5"/>
      <c r="F17" s="5" t="str">
        <f t="shared" si="0"/>
        <v/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24"/>
      <c r="R17" s="24" t="str">
        <f>IF(Q17="","",VLOOKUP(Q17,健診機関!A:B,2,FALSE))</f>
        <v/>
      </c>
      <c r="S17" s="47"/>
      <c r="T17" s="43"/>
      <c r="U17" s="48"/>
      <c r="V17" s="48"/>
      <c r="W17" s="46"/>
      <c r="X17" s="51"/>
      <c r="Y17" s="22" t="str">
        <f>IF(S17=1,コース!$A$2,IF(予約情報!T17=1,コース!$A$3,IF(予約情報!U17=1,コース!$A$4,IF(予約情報!V17=1,コース!$A$5,IF(予約情報!W17=1,コース!$A$6,"")))))</f>
        <v/>
      </c>
    </row>
    <row r="18" spans="1:25" s="22" customFormat="1" ht="12">
      <c r="A18" s="5"/>
      <c r="B18" s="5"/>
      <c r="C18" s="5"/>
      <c r="D18" s="5"/>
      <c r="E18" s="5"/>
      <c r="F18" s="5" t="str">
        <f t="shared" si="0"/>
        <v/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24"/>
      <c r="R18" s="24" t="str">
        <f>IF(Q18="","",VLOOKUP(Q18,健診機関!A:B,2,FALSE))</f>
        <v/>
      </c>
      <c r="S18" s="47"/>
      <c r="T18" s="43"/>
      <c r="U18" s="48"/>
      <c r="V18" s="48"/>
      <c r="W18" s="46"/>
      <c r="X18" s="51"/>
      <c r="Y18" s="22" t="str">
        <f>IF(S18=1,コース!$A$2,IF(予約情報!T18=1,コース!$A$3,IF(予約情報!U18=1,コース!$A$4,IF(予約情報!V18=1,コース!$A$5,IF(予約情報!W18=1,コース!$A$6,"")))))</f>
        <v/>
      </c>
    </row>
    <row r="19" spans="1:25" s="22" customFormat="1" ht="12">
      <c r="A19" s="5"/>
      <c r="B19" s="5"/>
      <c r="C19" s="5"/>
      <c r="D19" s="5"/>
      <c r="E19" s="5"/>
      <c r="F19" s="5" t="str">
        <f t="shared" si="0"/>
        <v/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24"/>
      <c r="R19" s="24" t="str">
        <f>IF(Q19="","",VLOOKUP(Q19,健診機関!A:B,2,FALSE))</f>
        <v/>
      </c>
      <c r="S19" s="47"/>
      <c r="T19" s="43"/>
      <c r="U19" s="48"/>
      <c r="V19" s="48"/>
      <c r="W19" s="46"/>
      <c r="X19" s="51"/>
      <c r="Y19" s="22" t="str">
        <f>IF(S19=1,コース!$A$2,IF(予約情報!T19=1,コース!$A$3,IF(予約情報!U19=1,コース!$A$4,IF(予約情報!V19=1,コース!$A$5,IF(予約情報!W19=1,コース!$A$6,"")))))</f>
        <v/>
      </c>
    </row>
    <row r="20" spans="1:25" s="22" customFormat="1" ht="12">
      <c r="A20" s="5"/>
      <c r="B20" s="5"/>
      <c r="C20" s="5"/>
      <c r="D20" s="5"/>
      <c r="E20" s="5"/>
      <c r="F20" s="5" t="str">
        <f t="shared" si="0"/>
        <v/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24"/>
      <c r="R20" s="24" t="str">
        <f>IF(Q20="","",VLOOKUP(Q20,健診機関!A:B,2,FALSE))</f>
        <v/>
      </c>
      <c r="S20" s="47"/>
      <c r="T20" s="47"/>
      <c r="U20" s="48"/>
      <c r="V20" s="48"/>
      <c r="W20" s="46"/>
      <c r="X20" s="51"/>
      <c r="Y20" s="22" t="str">
        <f>IF(S20=1,コース!$A$2,IF(予約情報!T20=1,コース!$A$3,IF(予約情報!U20=1,コース!$A$4,IF(予約情報!V20=1,コース!$A$5,IF(予約情報!W20=1,コース!$A$6,"")))))</f>
        <v/>
      </c>
    </row>
    <row r="21" spans="1:25" s="22" customFormat="1" ht="12">
      <c r="A21" s="5"/>
      <c r="B21" s="5"/>
      <c r="C21" s="5"/>
      <c r="D21" s="5"/>
      <c r="E21" s="5"/>
      <c r="F21" s="5" t="str">
        <f t="shared" si="0"/>
        <v/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24"/>
      <c r="R21" s="24" t="str">
        <f>IF(Q21="","",VLOOKUP(Q21,健診機関!A:B,2,FALSE))</f>
        <v/>
      </c>
      <c r="S21" s="47"/>
      <c r="T21" s="43"/>
      <c r="U21" s="48"/>
      <c r="V21" s="48"/>
      <c r="W21" s="46"/>
      <c r="X21" s="51"/>
      <c r="Y21" s="22" t="str">
        <f>IF(S21=1,コース!$A$2,IF(予約情報!T21=1,コース!$A$3,IF(予約情報!U21=1,コース!$A$4,IF(予約情報!V21=1,コース!$A$5,IF(予約情報!W21=1,コース!$A$6,"")))))</f>
        <v/>
      </c>
    </row>
    <row r="22" spans="1:25" s="22" customFormat="1" ht="12">
      <c r="A22" s="5"/>
      <c r="B22" s="5"/>
      <c r="C22" s="5"/>
      <c r="D22" s="5"/>
      <c r="E22" s="5"/>
      <c r="F22" s="5" t="str">
        <f t="shared" si="0"/>
        <v/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24"/>
      <c r="R22" s="24" t="str">
        <f>IF(Q22="","",VLOOKUP(Q22,健診機関!A:B,2,FALSE))</f>
        <v/>
      </c>
      <c r="S22" s="47"/>
      <c r="T22" s="47"/>
      <c r="U22" s="48"/>
      <c r="V22" s="48"/>
      <c r="W22" s="46"/>
      <c r="X22" s="51"/>
      <c r="Y22" s="22" t="str">
        <f>IF(S22=1,コース!$A$2,IF(予約情報!T22=1,コース!$A$3,IF(予約情報!U22=1,コース!$A$4,IF(予約情報!V22=1,コース!$A$5,IF(予約情報!W22=1,コース!$A$6,"")))))</f>
        <v/>
      </c>
    </row>
    <row r="23" spans="1:25" s="22" customFormat="1" ht="12">
      <c r="A23" s="5"/>
      <c r="B23" s="5"/>
      <c r="C23" s="5"/>
      <c r="D23" s="5"/>
      <c r="E23" s="5"/>
      <c r="F23" s="5" t="str">
        <f t="shared" si="0"/>
        <v/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24"/>
      <c r="R23" s="24" t="str">
        <f>IF(Q23="","",VLOOKUP(Q23,健診機関!A:B,2,FALSE))</f>
        <v/>
      </c>
      <c r="S23" s="47"/>
      <c r="T23" s="43"/>
      <c r="U23" s="48"/>
      <c r="V23" s="48"/>
      <c r="W23" s="46"/>
      <c r="X23" s="51"/>
      <c r="Y23" s="22" t="str">
        <f>IF(S23=1,コース!$A$2,IF(予約情報!T23=1,コース!$A$3,IF(予約情報!U23=1,コース!$A$4,IF(予約情報!V23=1,コース!$A$5,IF(予約情報!W23=1,コース!$A$6,"")))))</f>
        <v/>
      </c>
    </row>
    <row r="24" spans="1:25" s="22" customFormat="1" ht="12">
      <c r="A24" s="5"/>
      <c r="B24" s="5"/>
      <c r="C24" s="5"/>
      <c r="D24" s="5"/>
      <c r="E24" s="5"/>
      <c r="F24" s="5" t="str">
        <f t="shared" si="0"/>
        <v/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24"/>
      <c r="R24" s="24" t="str">
        <f>IF(Q24="","",VLOOKUP(Q24,健診機関!A:B,2,FALSE))</f>
        <v/>
      </c>
      <c r="S24" s="47"/>
      <c r="T24" s="43"/>
      <c r="U24" s="48"/>
      <c r="V24" s="48"/>
      <c r="W24" s="46"/>
      <c r="X24" s="51"/>
      <c r="Y24" s="22" t="str">
        <f>IF(S24=1,コース!$A$2,IF(予約情報!T24=1,コース!$A$3,IF(予約情報!U24=1,コース!$A$4,IF(予約情報!V24=1,コース!$A$5,IF(予約情報!W24=1,コース!$A$6,"")))))</f>
        <v/>
      </c>
    </row>
    <row r="25" spans="1:25" s="22" customFormat="1" ht="12">
      <c r="A25" s="5"/>
      <c r="B25" s="5"/>
      <c r="C25" s="5"/>
      <c r="D25" s="5"/>
      <c r="E25" s="5"/>
      <c r="F25" s="5" t="str">
        <f t="shared" si="0"/>
        <v/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24"/>
      <c r="R25" s="24" t="str">
        <f>IF(Q25="","",VLOOKUP(Q25,健診機関!A:B,2,FALSE))</f>
        <v/>
      </c>
      <c r="S25" s="47"/>
      <c r="T25" s="47"/>
      <c r="U25" s="48"/>
      <c r="V25" s="48"/>
      <c r="W25" s="46"/>
      <c r="X25" s="51"/>
      <c r="Y25" s="22" t="str">
        <f>IF(S25=1,コース!$A$2,IF(予約情報!T25=1,コース!$A$3,IF(予約情報!U25=1,コース!$A$4,IF(予約情報!V25=1,コース!$A$5,IF(予約情報!W25=1,コース!$A$6,"")))))</f>
        <v/>
      </c>
    </row>
    <row r="26" spans="1:25" s="22" customFormat="1" ht="12">
      <c r="A26" s="5"/>
      <c r="B26" s="5"/>
      <c r="C26" s="5"/>
      <c r="D26" s="5"/>
      <c r="E26" s="5"/>
      <c r="F26" s="5" t="str">
        <f t="shared" si="0"/>
        <v/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24"/>
      <c r="R26" s="24" t="str">
        <f>IF(Q26="","",VLOOKUP(Q26,健診機関!A:B,2,FALSE))</f>
        <v/>
      </c>
      <c r="S26" s="47"/>
      <c r="T26" s="47"/>
      <c r="U26" s="48"/>
      <c r="V26" s="48"/>
      <c r="W26" s="46"/>
      <c r="X26" s="51"/>
      <c r="Y26" s="22" t="str">
        <f>IF(S26=1,コース!$A$2,IF(予約情報!T26=1,コース!$A$3,IF(予約情報!U26=1,コース!$A$4,IF(予約情報!V26=1,コース!$A$5,IF(予約情報!W26=1,コース!$A$6,"")))))</f>
        <v/>
      </c>
    </row>
    <row r="27" spans="1:25" s="22" customFormat="1" ht="12">
      <c r="A27" s="5"/>
      <c r="B27" s="5"/>
      <c r="C27" s="5"/>
      <c r="D27" s="5"/>
      <c r="E27" s="5"/>
      <c r="F27" s="5" t="str">
        <f t="shared" si="0"/>
        <v/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24"/>
      <c r="R27" s="24" t="str">
        <f>IF(Q27="","",VLOOKUP(Q27,健診機関!A:B,2,FALSE))</f>
        <v/>
      </c>
      <c r="S27" s="47"/>
      <c r="T27" s="47"/>
      <c r="U27" s="48"/>
      <c r="V27" s="48"/>
      <c r="W27" s="46"/>
      <c r="X27" s="51"/>
      <c r="Y27" s="22" t="str">
        <f>IF(S27=1,コース!$A$2,IF(予約情報!T27=1,コース!$A$3,IF(予約情報!U27=1,コース!$A$4,IF(予約情報!V27=1,コース!$A$5,IF(予約情報!W27=1,コース!$A$6,"")))))</f>
        <v/>
      </c>
    </row>
    <row r="28" spans="1:25" s="22" customFormat="1" ht="12">
      <c r="A28" s="5"/>
      <c r="B28" s="5"/>
      <c r="C28" s="5"/>
      <c r="D28" s="5"/>
      <c r="E28" s="5"/>
      <c r="F28" s="5" t="str">
        <f t="shared" si="0"/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24"/>
      <c r="R28" s="24" t="str">
        <f>IF(Q28="","",VLOOKUP(Q28,健診機関!A:B,2,FALSE))</f>
        <v/>
      </c>
      <c r="S28" s="47"/>
      <c r="T28" s="43"/>
      <c r="U28" s="48"/>
      <c r="V28" s="48"/>
      <c r="W28" s="46"/>
      <c r="X28" s="51"/>
      <c r="Y28" s="22" t="str">
        <f>IF(S28=1,コース!$A$2,IF(予約情報!T28=1,コース!$A$3,IF(予約情報!U28=1,コース!$A$4,IF(予約情報!V28=1,コース!$A$5,IF(予約情報!W28=1,コース!$A$6,"")))))</f>
        <v/>
      </c>
    </row>
    <row r="29" spans="1:25" s="22" customFormat="1" ht="12">
      <c r="A29" s="5"/>
      <c r="B29" s="5"/>
      <c r="C29" s="5"/>
      <c r="D29" s="5"/>
      <c r="E29" s="5"/>
      <c r="F29" s="5" t="str">
        <f t="shared" si="0"/>
        <v/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24"/>
      <c r="R29" s="24" t="str">
        <f>IF(Q29="","",VLOOKUP(Q29,健診機関!A:B,2,FALSE))</f>
        <v/>
      </c>
      <c r="S29" s="47"/>
      <c r="T29" s="43"/>
      <c r="U29" s="48"/>
      <c r="V29" s="48"/>
      <c r="W29" s="46"/>
      <c r="X29" s="51"/>
      <c r="Y29" s="22" t="str">
        <f>IF(S29=1,コース!$A$2,IF(予約情報!T29=1,コース!$A$3,IF(予約情報!U29=1,コース!$A$4,IF(予約情報!V29=1,コース!$A$5,IF(予約情報!W29=1,コース!$A$6,"")))))</f>
        <v/>
      </c>
    </row>
    <row r="30" spans="1:25" s="22" customFormat="1" ht="12">
      <c r="A30" s="5"/>
      <c r="B30" s="5"/>
      <c r="C30" s="5"/>
      <c r="D30" s="5"/>
      <c r="E30" s="5"/>
      <c r="F30" s="5" t="str">
        <f t="shared" si="0"/>
        <v/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24"/>
      <c r="R30" s="24" t="str">
        <f>IF(Q30="","",VLOOKUP(Q30,健診機関!A:B,2,FALSE))</f>
        <v/>
      </c>
      <c r="S30" s="47"/>
      <c r="T30" s="43"/>
      <c r="U30" s="48"/>
      <c r="V30" s="48"/>
      <c r="W30" s="46"/>
      <c r="X30" s="51"/>
      <c r="Y30" s="22" t="str">
        <f>IF(S30=1,コース!$A$2,IF(予約情報!T30=1,コース!$A$3,IF(予約情報!U30=1,コース!$A$4,IF(予約情報!V30=1,コース!$A$5,IF(予約情報!W30=1,コース!$A$6,"")))))</f>
        <v/>
      </c>
    </row>
    <row r="31" spans="1:25" s="22" customFormat="1" ht="12">
      <c r="A31" s="5"/>
      <c r="B31" s="5"/>
      <c r="C31" s="5"/>
      <c r="D31" s="5"/>
      <c r="E31" s="5"/>
      <c r="F31" s="5" t="str">
        <f t="shared" si="0"/>
        <v/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24" t="str">
        <f>IF(Q31="","",VLOOKUP(Q31,健診機関!A:B,2,FALSE))</f>
        <v/>
      </c>
      <c r="S31" s="47"/>
      <c r="T31" s="43"/>
      <c r="U31" s="48"/>
      <c r="V31" s="48"/>
      <c r="W31" s="46"/>
      <c r="X31" s="51"/>
      <c r="Y31" s="22" t="str">
        <f>IF(S31=1,コース!$A$2,IF(予約情報!T31=1,コース!$A$3,IF(予約情報!U31=1,コース!$A$4,IF(予約情報!V31=1,コース!$A$5,IF(予約情報!W31=1,コース!$A$6,"")))))</f>
        <v/>
      </c>
    </row>
    <row r="32" spans="1:25" s="22" customFormat="1" ht="12">
      <c r="A32" s="5"/>
      <c r="B32" s="5"/>
      <c r="C32" s="5"/>
      <c r="D32" s="5"/>
      <c r="E32" s="5"/>
      <c r="F32" s="5" t="str">
        <f t="shared" si="0"/>
        <v/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24" t="str">
        <f>IF(Q32="","",VLOOKUP(Q32,健診機関!A:B,2,FALSE))</f>
        <v/>
      </c>
      <c r="S32" s="47"/>
      <c r="T32" s="47"/>
      <c r="U32" s="48"/>
      <c r="V32" s="48"/>
      <c r="W32" s="46"/>
      <c r="X32" s="51"/>
      <c r="Y32" s="22" t="str">
        <f>IF(S32=1,コース!$A$2,IF(予約情報!T32=1,コース!$A$3,IF(予約情報!U32=1,コース!$A$4,IF(予約情報!V32=1,コース!$A$5,IF(予約情報!W32=1,コース!$A$6,"")))))</f>
        <v/>
      </c>
    </row>
    <row r="33" spans="1:25" s="22" customFormat="1" ht="12">
      <c r="A33" s="5"/>
      <c r="B33" s="5"/>
      <c r="C33" s="5"/>
      <c r="D33" s="5"/>
      <c r="E33" s="5"/>
      <c r="F33" s="5" t="str">
        <f t="shared" si="0"/>
        <v/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24" t="str">
        <f>IF(Q33="","",VLOOKUP(Q33,健診機関!A:B,2,FALSE))</f>
        <v/>
      </c>
      <c r="S33" s="47"/>
      <c r="T33" s="43"/>
      <c r="U33" s="48"/>
      <c r="V33" s="48"/>
      <c r="W33" s="46"/>
      <c r="X33" s="51"/>
      <c r="Y33" s="22" t="str">
        <f>IF(S33=1,コース!$A$2,IF(予約情報!T33=1,コース!$A$3,IF(予約情報!U33=1,コース!$A$4,IF(予約情報!V33=1,コース!$A$5,IF(予約情報!W33=1,コース!$A$6,"")))))</f>
        <v/>
      </c>
    </row>
    <row r="34" spans="1:25" s="22" customFormat="1" ht="12">
      <c r="A34" s="5"/>
      <c r="B34" s="5"/>
      <c r="C34" s="5"/>
      <c r="D34" s="5"/>
      <c r="E34" s="5"/>
      <c r="F34" s="5" t="str">
        <f t="shared" si="0"/>
        <v/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24" t="str">
        <f>IF(Q34="","",VLOOKUP(Q34,健診機関!A:B,2,FALSE))</f>
        <v/>
      </c>
      <c r="S34" s="47"/>
      <c r="T34" s="43"/>
      <c r="U34" s="48"/>
      <c r="V34" s="48"/>
      <c r="W34" s="46"/>
      <c r="X34" s="51"/>
      <c r="Y34" s="22" t="str">
        <f>IF(S34=1,コース!$A$2,IF(予約情報!T34=1,コース!$A$3,IF(予約情報!U34=1,コース!$A$4,IF(予約情報!V34=1,コース!$A$5,IF(予約情報!W34=1,コース!$A$6,"")))))</f>
        <v/>
      </c>
    </row>
    <row r="35" spans="1:25" s="22" customFormat="1" ht="12">
      <c r="A35" s="5"/>
      <c r="B35" s="5"/>
      <c r="C35" s="5"/>
      <c r="D35" s="5"/>
      <c r="E35" s="5"/>
      <c r="F35" s="5" t="str">
        <f t="shared" si="0"/>
        <v/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24" t="str">
        <f>IF(Q35="","",VLOOKUP(Q35,健診機関!A:B,2,FALSE))</f>
        <v/>
      </c>
      <c r="S35" s="47"/>
      <c r="T35" s="47"/>
      <c r="U35" s="48"/>
      <c r="V35" s="48"/>
      <c r="W35" s="46"/>
      <c r="X35" s="51"/>
      <c r="Y35" s="22" t="str">
        <f>IF(S35=1,コース!$A$2,IF(予約情報!T35=1,コース!$A$3,IF(予約情報!U35=1,コース!$A$4,IF(予約情報!V35=1,コース!$A$5,IF(予約情報!W35=1,コース!$A$6,"")))))</f>
        <v/>
      </c>
    </row>
    <row r="36" spans="1:25">
      <c r="A36" s="5"/>
      <c r="B36" s="5"/>
      <c r="C36" s="5"/>
      <c r="D36" s="5"/>
      <c r="E36" s="5"/>
      <c r="F36" s="5" t="str">
        <f t="shared" si="0"/>
        <v/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24" t="str">
        <f>IF(Q36="","",VLOOKUP(Q36,健診機関!A:B,2,FALSE))</f>
        <v/>
      </c>
      <c r="S36" s="47"/>
      <c r="T36" s="43"/>
      <c r="U36" s="48"/>
      <c r="V36" s="48"/>
      <c r="W36" s="46"/>
      <c r="X36" s="51"/>
      <c r="Y36" s="22" t="str">
        <f>IF(S36=1,コース!$A$2,IF(予約情報!T36=1,コース!$A$3,IF(予約情報!U36=1,コース!$A$4,IF(予約情報!V36=1,コース!$A$5,IF(予約情報!W36=1,コース!$A$6,"")))))</f>
        <v/>
      </c>
    </row>
    <row r="37" spans="1:25">
      <c r="A37" s="5"/>
      <c r="B37" s="5"/>
      <c r="C37" s="5"/>
      <c r="D37" s="5"/>
      <c r="E37" s="5"/>
      <c r="F37" s="5" t="str">
        <f t="shared" si="0"/>
        <v/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24" t="str">
        <f>IF(Q37="","",VLOOKUP(Q37,健診機関!A:B,2,FALSE))</f>
        <v/>
      </c>
      <c r="S37" s="47"/>
      <c r="T37" s="43"/>
      <c r="U37" s="48"/>
      <c r="V37" s="48"/>
      <c r="W37" s="46"/>
      <c r="X37" s="51"/>
      <c r="Y37" s="22" t="str">
        <f>IF(S37=1,コース!$A$2,IF(予約情報!T37=1,コース!$A$3,IF(予約情報!U37=1,コース!$A$4,IF(予約情報!V37=1,コース!$A$5,IF(予約情報!W37=1,コース!$A$6,"")))))</f>
        <v/>
      </c>
    </row>
    <row r="38" spans="1:25">
      <c r="A38" s="5"/>
      <c r="B38" s="5"/>
      <c r="C38" s="5"/>
      <c r="D38" s="5"/>
      <c r="E38" s="5"/>
      <c r="F38" s="5" t="str">
        <f t="shared" si="0"/>
        <v/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24"/>
      <c r="R38" s="24" t="str">
        <f>IF(Q38="","",VLOOKUP(Q38,健診機関!A:B,2,FALSE))</f>
        <v/>
      </c>
      <c r="S38" s="47"/>
      <c r="T38" s="43"/>
      <c r="U38" s="48"/>
      <c r="V38" s="48"/>
      <c r="W38" s="46"/>
      <c r="X38" s="51"/>
      <c r="Y38" s="22" t="str">
        <f>IF(S38=1,コース!$A$2,IF(予約情報!T38=1,コース!$A$3,IF(予約情報!U38=1,コース!$A$4,IF(予約情報!V38=1,コース!$A$5,IF(予約情報!W38=1,コース!$A$6,"")))))</f>
        <v/>
      </c>
    </row>
    <row r="39" spans="1:25">
      <c r="A39" s="5"/>
      <c r="B39" s="5"/>
      <c r="C39" s="5"/>
      <c r="D39" s="5"/>
      <c r="E39" s="5"/>
      <c r="F39" s="5" t="str">
        <f t="shared" si="0"/>
        <v/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24"/>
      <c r="R39" s="24" t="str">
        <f>IF(Q39="","",VLOOKUP(Q39,健診機関!A:B,2,FALSE))</f>
        <v/>
      </c>
      <c r="S39" s="47"/>
      <c r="T39" s="43"/>
      <c r="U39" s="48"/>
      <c r="V39" s="48"/>
      <c r="W39" s="46"/>
      <c r="X39" s="51"/>
      <c r="Y39" s="22" t="str">
        <f>IF(S39=1,コース!$A$2,IF(予約情報!T39=1,コース!$A$3,IF(予約情報!U39=1,コース!$A$4,IF(予約情報!V39=1,コース!$A$5,IF(予約情報!W39=1,コース!$A$6,"")))))</f>
        <v/>
      </c>
    </row>
    <row r="40" spans="1:25">
      <c r="A40" s="5"/>
      <c r="B40" s="5"/>
      <c r="C40" s="5"/>
      <c r="D40" s="5"/>
      <c r="E40" s="5"/>
      <c r="F40" s="5" t="str">
        <f t="shared" si="0"/>
        <v/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24"/>
      <c r="R40" s="24" t="str">
        <f>IF(Q40="","",VLOOKUP(Q40,健診機関!A:B,2,FALSE))</f>
        <v/>
      </c>
      <c r="S40" s="47"/>
      <c r="T40" s="43"/>
      <c r="U40" s="48"/>
      <c r="V40" s="48"/>
      <c r="W40" s="46"/>
      <c r="X40" s="51"/>
      <c r="Y40" s="22" t="str">
        <f>IF(S40=1,コース!$A$2,IF(予約情報!T40=1,コース!$A$3,IF(予約情報!U40=1,コース!$A$4,IF(予約情報!V40=1,コース!$A$5,IF(予約情報!W40=1,コース!$A$6,"")))))</f>
        <v/>
      </c>
    </row>
    <row r="41" spans="1:25">
      <c r="A41" s="5"/>
      <c r="B41" s="5"/>
      <c r="C41" s="5"/>
      <c r="D41" s="5"/>
      <c r="E41" s="5"/>
      <c r="F41" s="5" t="str">
        <f t="shared" si="0"/>
        <v/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24" t="str">
        <f>IF(Q41="","",VLOOKUP(Q41,健診機関!A:B,2,FALSE))</f>
        <v/>
      </c>
      <c r="S41" s="47"/>
      <c r="T41" s="43"/>
      <c r="U41" s="48"/>
      <c r="V41" s="48"/>
      <c r="W41" s="46"/>
      <c r="X41" s="51"/>
      <c r="Y41" s="22" t="str">
        <f>IF(S41=1,コース!$A$2,IF(予約情報!T41=1,コース!$A$3,IF(予約情報!U41=1,コース!$A$4,IF(予約情報!V41=1,コース!$A$5,IF(予約情報!W41=1,コース!$A$6,"")))))</f>
        <v/>
      </c>
    </row>
    <row r="42" spans="1:25">
      <c r="A42" s="5"/>
      <c r="B42" s="5"/>
      <c r="C42" s="5"/>
      <c r="D42" s="5"/>
      <c r="E42" s="5"/>
      <c r="F42" s="5" t="str">
        <f t="shared" si="0"/>
        <v/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24" t="str">
        <f>IF(Q42="","",VLOOKUP(Q42,健診機関!A:B,2,FALSE))</f>
        <v/>
      </c>
      <c r="S42" s="47"/>
      <c r="T42" s="43"/>
      <c r="U42" s="48"/>
      <c r="V42" s="48"/>
      <c r="W42" s="46"/>
      <c r="X42" s="51"/>
      <c r="Y42" s="22" t="str">
        <f>IF(S42=1,コース!$A$2,IF(予約情報!T42=1,コース!$A$3,IF(予約情報!U42=1,コース!$A$4,IF(予約情報!V42=1,コース!$A$5,IF(予約情報!W42=1,コース!$A$6,"")))))</f>
        <v/>
      </c>
    </row>
    <row r="43" spans="1:25">
      <c r="A43" s="5"/>
      <c r="B43" s="5"/>
      <c r="C43" s="5"/>
      <c r="D43" s="5"/>
      <c r="E43" s="5"/>
      <c r="F43" s="5" t="str">
        <f t="shared" si="0"/>
        <v/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24" t="str">
        <f>IF(Q43="","",VLOOKUP(Q43,健診機関!A:B,2,FALSE))</f>
        <v/>
      </c>
      <c r="S43" s="47"/>
      <c r="T43" s="47"/>
      <c r="U43" s="48"/>
      <c r="V43" s="48"/>
      <c r="W43" s="46"/>
      <c r="X43" s="51"/>
      <c r="Y43" s="22" t="str">
        <f>IF(S43=1,コース!$A$2,IF(予約情報!T43=1,コース!$A$3,IF(予約情報!U43=1,コース!$A$4,IF(予約情報!V43=1,コース!$A$5,IF(予約情報!W43=1,コース!$A$6,"")))))</f>
        <v/>
      </c>
    </row>
    <row r="44" spans="1:25">
      <c r="A44" s="5"/>
      <c r="B44" s="5"/>
      <c r="C44" s="5"/>
      <c r="D44" s="5"/>
      <c r="E44" s="5"/>
      <c r="F44" s="5" t="str">
        <f t="shared" si="0"/>
        <v/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24"/>
      <c r="R44" s="24" t="str">
        <f>IF(Q44="","",VLOOKUP(Q44,健診機関!A:B,2,FALSE))</f>
        <v/>
      </c>
      <c r="S44" s="47"/>
      <c r="T44" s="43"/>
      <c r="U44" s="48"/>
      <c r="V44" s="48"/>
      <c r="W44" s="46"/>
      <c r="X44" s="51"/>
      <c r="Y44" s="22" t="str">
        <f>IF(S44=1,コース!$A$2,IF(予約情報!T44=1,コース!$A$3,IF(予約情報!U44=1,コース!$A$4,IF(予約情報!V44=1,コース!$A$5,IF(予約情報!W44=1,コース!$A$6,"")))))</f>
        <v/>
      </c>
    </row>
    <row r="45" spans="1:25">
      <c r="A45" s="5"/>
      <c r="B45" s="5"/>
      <c r="C45" s="5"/>
      <c r="D45" s="5"/>
      <c r="E45" s="5"/>
      <c r="F45" s="5" t="str">
        <f t="shared" si="0"/>
        <v/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24" t="str">
        <f>IF(Q45="","",VLOOKUP(Q45,健診機関!A:B,2,FALSE))</f>
        <v/>
      </c>
      <c r="S45" s="47"/>
      <c r="T45" s="43"/>
      <c r="U45" s="48"/>
      <c r="V45" s="48"/>
      <c r="W45" s="46"/>
      <c r="X45" s="51"/>
      <c r="Y45" s="22" t="str">
        <f>IF(S45=1,コース!$A$2,IF(予約情報!T45=1,コース!$A$3,IF(予約情報!U45=1,コース!$A$4,IF(予約情報!V45=1,コース!$A$5,IF(予約情報!W45=1,コース!$A$6,"")))))</f>
        <v/>
      </c>
    </row>
    <row r="46" spans="1:25">
      <c r="A46" s="5"/>
      <c r="B46" s="5"/>
      <c r="C46" s="5"/>
      <c r="D46" s="5"/>
      <c r="E46" s="5"/>
      <c r="F46" s="5" t="str">
        <f t="shared" si="0"/>
        <v/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24"/>
      <c r="R46" s="24" t="str">
        <f>IF(Q46="","",VLOOKUP(Q46,健診機関!A:B,2,FALSE))</f>
        <v/>
      </c>
      <c r="S46" s="47"/>
      <c r="T46" s="43"/>
      <c r="U46" s="48"/>
      <c r="V46" s="48"/>
      <c r="W46" s="46"/>
      <c r="X46" s="51"/>
      <c r="Y46" s="22" t="str">
        <f>IF(S46=1,コース!$A$2,IF(予約情報!T46=1,コース!$A$3,IF(予約情報!U46=1,コース!$A$4,IF(予約情報!V46=1,コース!$A$5,IF(予約情報!W46=1,コース!$A$6,"")))))</f>
        <v/>
      </c>
    </row>
    <row r="47" spans="1:25">
      <c r="A47" s="5"/>
      <c r="B47" s="5"/>
      <c r="C47" s="5"/>
      <c r="D47" s="5"/>
      <c r="E47" s="5"/>
      <c r="F47" s="5" t="str">
        <f t="shared" si="0"/>
        <v/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24"/>
      <c r="R47" s="24" t="str">
        <f>IF(Q47="","",VLOOKUP(Q47,健診機関!A:B,2,FALSE))</f>
        <v/>
      </c>
      <c r="S47" s="47"/>
      <c r="T47" s="43"/>
      <c r="U47" s="48"/>
      <c r="V47" s="48"/>
      <c r="W47" s="46"/>
      <c r="X47" s="51"/>
      <c r="Y47" s="22" t="str">
        <f>IF(S47=1,コース!$A$2,IF(予約情報!T47=1,コース!$A$3,IF(予約情報!U47=1,コース!$A$4,IF(予約情報!V47=1,コース!$A$5,IF(予約情報!W47=1,コース!$A$6,"")))))</f>
        <v/>
      </c>
    </row>
    <row r="48" spans="1:25">
      <c r="A48" s="5"/>
      <c r="B48" s="5"/>
      <c r="C48" s="5"/>
      <c r="D48" s="5"/>
      <c r="E48" s="5"/>
      <c r="F48" s="5" t="str">
        <f t="shared" si="0"/>
        <v/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24"/>
      <c r="R48" s="24" t="str">
        <f>IF(Q48="","",VLOOKUP(Q48,健診機関!A:B,2,FALSE))</f>
        <v/>
      </c>
      <c r="S48" s="47"/>
      <c r="T48" s="43"/>
      <c r="U48" s="48"/>
      <c r="V48" s="48"/>
      <c r="W48" s="46"/>
      <c r="X48" s="51"/>
      <c r="Y48" s="22" t="str">
        <f>IF(S48=1,コース!$A$2,IF(予約情報!T48=1,コース!$A$3,IF(予約情報!U48=1,コース!$A$4,IF(予約情報!V48=1,コース!$A$5,IF(予約情報!W48=1,コース!$A$6,"")))))</f>
        <v/>
      </c>
    </row>
    <row r="49" spans="1:25">
      <c r="A49" s="5"/>
      <c r="B49" s="5"/>
      <c r="C49" s="5"/>
      <c r="D49" s="5"/>
      <c r="E49" s="5"/>
      <c r="F49" s="5" t="str">
        <f t="shared" si="0"/>
        <v/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24"/>
      <c r="R49" s="24" t="str">
        <f>IF(Q49="","",VLOOKUP(Q49,健診機関!A:B,2,FALSE))</f>
        <v/>
      </c>
      <c r="S49" s="47"/>
      <c r="T49" s="43"/>
      <c r="U49" s="48"/>
      <c r="V49" s="48"/>
      <c r="W49" s="46"/>
      <c r="X49" s="51"/>
      <c r="Y49" s="22" t="str">
        <f>IF(S49=1,コース!$A$2,IF(予約情報!T49=1,コース!$A$3,IF(予約情報!U49=1,コース!$A$4,IF(予約情報!V49=1,コース!$A$5,IF(予約情報!W49=1,コース!$A$6,"")))))</f>
        <v/>
      </c>
    </row>
    <row r="50" spans="1:25">
      <c r="A50" s="5"/>
      <c r="B50" s="5"/>
      <c r="C50" s="5"/>
      <c r="D50" s="5"/>
      <c r="E50" s="5"/>
      <c r="F50" s="5" t="str">
        <f t="shared" si="0"/>
        <v/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24"/>
      <c r="R50" s="24" t="str">
        <f>IF(Q50="","",VLOOKUP(Q50,健診機関!A:B,2,FALSE))</f>
        <v/>
      </c>
      <c r="S50" s="47"/>
      <c r="T50" s="47"/>
      <c r="U50" s="48"/>
      <c r="V50" s="48"/>
      <c r="W50" s="46"/>
      <c r="X50" s="51"/>
      <c r="Y50" s="22" t="str">
        <f>IF(S50=1,コース!$A$2,IF(予約情報!T50=1,コース!$A$3,IF(予約情報!U50=1,コース!$A$4,IF(予約情報!V50=1,コース!$A$5,IF(予約情報!W50=1,コース!$A$6,"")))))</f>
        <v/>
      </c>
    </row>
    <row r="51" spans="1:25">
      <c r="A51" s="5"/>
      <c r="B51" s="5"/>
      <c r="C51" s="5"/>
      <c r="D51" s="5"/>
      <c r="E51" s="5"/>
      <c r="F51" s="5" t="str">
        <f t="shared" si="0"/>
        <v/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24"/>
      <c r="R51" s="24" t="str">
        <f>IF(Q51="","",VLOOKUP(Q51,健診機関!A:B,2,FALSE))</f>
        <v/>
      </c>
      <c r="S51" s="47"/>
      <c r="T51" s="43"/>
      <c r="U51" s="48"/>
      <c r="V51" s="48"/>
      <c r="W51" s="46"/>
      <c r="X51" s="51"/>
      <c r="Y51" s="22" t="str">
        <f>IF(S51=1,コース!$A$2,IF(予約情報!T51=1,コース!$A$3,IF(予約情報!U51=1,コース!$A$4,IF(予約情報!V51=1,コース!$A$5,IF(予約情報!W51=1,コース!$A$6,"")))))</f>
        <v/>
      </c>
    </row>
    <row r="52" spans="1:25">
      <c r="A52" s="5"/>
      <c r="B52" s="5"/>
      <c r="C52" s="5"/>
      <c r="D52" s="5"/>
      <c r="E52" s="5"/>
      <c r="F52" s="5" t="str">
        <f t="shared" si="0"/>
        <v/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24"/>
      <c r="R52" s="24" t="str">
        <f>IF(Q52="","",VLOOKUP(Q52,健診機関!A:B,2,FALSE))</f>
        <v/>
      </c>
      <c r="S52" s="47"/>
      <c r="T52" s="43"/>
      <c r="U52" s="48"/>
      <c r="V52" s="48"/>
      <c r="W52" s="46"/>
      <c r="X52" s="51"/>
      <c r="Y52" s="22" t="str">
        <f>IF(S52=1,コース!$A$2,IF(予約情報!T52=1,コース!$A$3,IF(予約情報!U52=1,コース!$A$4,IF(予約情報!V52=1,コース!$A$5,IF(予約情報!W52=1,コース!$A$6,"")))))</f>
        <v/>
      </c>
    </row>
    <row r="53" spans="1:25">
      <c r="A53" s="5"/>
      <c r="B53" s="5"/>
      <c r="C53" s="5"/>
      <c r="D53" s="5"/>
      <c r="E53" s="5"/>
      <c r="F53" s="5" t="str">
        <f t="shared" si="0"/>
        <v/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24"/>
      <c r="R53" s="24" t="str">
        <f>IF(Q53="","",VLOOKUP(Q53,健診機関!A:B,2,FALSE))</f>
        <v/>
      </c>
      <c r="S53" s="47"/>
      <c r="T53" s="43"/>
      <c r="U53" s="48"/>
      <c r="V53" s="48"/>
      <c r="W53" s="46"/>
      <c r="X53" s="51"/>
      <c r="Y53" s="22" t="str">
        <f>IF(S53=1,コース!$A$2,IF(予約情報!T53=1,コース!$A$3,IF(予約情報!U53=1,コース!$A$4,IF(予約情報!V53=1,コース!$A$5,IF(予約情報!W53=1,コース!$A$6,"")))))</f>
        <v/>
      </c>
    </row>
    <row r="54" spans="1:25">
      <c r="A54" s="5"/>
      <c r="B54" s="5"/>
      <c r="C54" s="5"/>
      <c r="D54" s="5"/>
      <c r="E54" s="5"/>
      <c r="F54" s="5" t="str">
        <f t="shared" si="0"/>
        <v/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24"/>
      <c r="R54" s="24" t="str">
        <f>IF(Q54="","",VLOOKUP(Q54,健診機関!A:B,2,FALSE))</f>
        <v/>
      </c>
      <c r="S54" s="47"/>
      <c r="T54" s="43"/>
      <c r="U54" s="48"/>
      <c r="V54" s="48"/>
      <c r="W54" s="46"/>
      <c r="X54" s="51"/>
      <c r="Y54" s="22" t="str">
        <f>IF(S54=1,コース!$A$2,IF(予約情報!T54=1,コース!$A$3,IF(予約情報!U54=1,コース!$A$4,IF(予約情報!V54=1,コース!$A$5,IF(予約情報!W54=1,コース!$A$6,"")))))</f>
        <v/>
      </c>
    </row>
    <row r="55" spans="1:25">
      <c r="A55" s="5"/>
      <c r="B55" s="5"/>
      <c r="C55" s="5"/>
      <c r="D55" s="5"/>
      <c r="E55" s="5"/>
      <c r="F55" s="5" t="str">
        <f t="shared" si="0"/>
        <v/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24"/>
      <c r="R55" s="24" t="str">
        <f>IF(Q55="","",VLOOKUP(Q55,健診機関!A:B,2,FALSE))</f>
        <v/>
      </c>
      <c r="S55" s="47"/>
      <c r="T55" s="43"/>
      <c r="U55" s="48"/>
      <c r="V55" s="48"/>
      <c r="W55" s="46"/>
      <c r="X55" s="51"/>
      <c r="Y55" s="22" t="str">
        <f>IF(S55=1,コース!$A$2,IF(予約情報!T55=1,コース!$A$3,IF(予約情報!U55=1,コース!$A$4,IF(予約情報!V55=1,コース!$A$5,IF(予約情報!W55=1,コース!$A$6,"")))))</f>
        <v/>
      </c>
    </row>
    <row r="56" spans="1:25">
      <c r="A56" s="5"/>
      <c r="B56" s="5"/>
      <c r="C56" s="5"/>
      <c r="D56" s="5"/>
      <c r="E56" s="5"/>
      <c r="F56" s="5" t="str">
        <f t="shared" si="0"/>
        <v/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24"/>
      <c r="R56" s="24" t="str">
        <f>IF(Q56="","",VLOOKUP(Q56,健診機関!A:B,2,FALSE))</f>
        <v/>
      </c>
      <c r="S56" s="47"/>
      <c r="T56" s="43"/>
      <c r="U56" s="48"/>
      <c r="V56" s="48"/>
      <c r="W56" s="46"/>
      <c r="X56" s="51"/>
      <c r="Y56" s="22" t="str">
        <f>IF(S56=1,コース!$A$2,IF(予約情報!T56=1,コース!$A$3,IF(予約情報!U56=1,コース!$A$4,IF(予約情報!V56=1,コース!$A$5,IF(予約情報!W56=1,コース!$A$6,"")))))</f>
        <v/>
      </c>
    </row>
    <row r="57" spans="1:25">
      <c r="A57" s="5"/>
      <c r="B57" s="5"/>
      <c r="C57" s="5"/>
      <c r="D57" s="5"/>
      <c r="E57" s="5"/>
      <c r="F57" s="5" t="str">
        <f t="shared" si="0"/>
        <v/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24"/>
      <c r="R57" s="24" t="str">
        <f>IF(Q57="","",VLOOKUP(Q57,健診機関!A:B,2,FALSE))</f>
        <v/>
      </c>
      <c r="S57" s="47"/>
      <c r="T57" s="43"/>
      <c r="U57" s="48"/>
      <c r="V57" s="48"/>
      <c r="W57" s="46"/>
      <c r="X57" s="51"/>
      <c r="Y57" s="22" t="str">
        <f>IF(S57=1,コース!$A$2,IF(予約情報!T57=1,コース!$A$3,IF(予約情報!U57=1,コース!$A$4,IF(予約情報!V57=1,コース!$A$5,IF(予約情報!W57=1,コース!$A$6,"")))))</f>
        <v/>
      </c>
    </row>
    <row r="58" spans="1:25">
      <c r="A58" s="5"/>
      <c r="B58" s="5"/>
      <c r="C58" s="5"/>
      <c r="D58" s="5"/>
      <c r="E58" s="5"/>
      <c r="F58" s="5" t="str">
        <f t="shared" si="0"/>
        <v/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24"/>
      <c r="R58" s="24" t="str">
        <f>IF(Q58="","",VLOOKUP(Q58,健診機関!A:B,2,FALSE))</f>
        <v/>
      </c>
      <c r="S58" s="47"/>
      <c r="T58" s="43"/>
      <c r="U58" s="48"/>
      <c r="V58" s="48"/>
      <c r="W58" s="46"/>
      <c r="X58" s="51"/>
      <c r="Y58" s="22" t="str">
        <f>IF(S58=1,コース!$A$2,IF(予約情報!T58=1,コース!$A$3,IF(予約情報!U58=1,コース!$A$4,IF(予約情報!V58=1,コース!$A$5,IF(予約情報!W58=1,コース!$A$6,"")))))</f>
        <v/>
      </c>
    </row>
    <row r="59" spans="1:25">
      <c r="A59" s="5"/>
      <c r="B59" s="5"/>
      <c r="C59" s="5"/>
      <c r="D59" s="5"/>
      <c r="E59" s="5"/>
      <c r="F59" s="5" t="str">
        <f t="shared" si="0"/>
        <v/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24"/>
      <c r="R59" s="24" t="str">
        <f>IF(Q59="","",VLOOKUP(Q59,健診機関!A:B,2,FALSE))</f>
        <v/>
      </c>
      <c r="S59" s="47"/>
      <c r="T59" s="47"/>
      <c r="U59" s="48"/>
      <c r="V59" s="48"/>
      <c r="W59" s="46"/>
      <c r="X59" s="51"/>
      <c r="Y59" s="22" t="str">
        <f>IF(S59=1,コース!$A$2,IF(予約情報!T59=1,コース!$A$3,IF(予約情報!U59=1,コース!$A$4,IF(予約情報!V59=1,コース!$A$5,IF(予約情報!W59=1,コース!$A$6,"")))))</f>
        <v/>
      </c>
    </row>
    <row r="60" spans="1:25">
      <c r="A60" s="5"/>
      <c r="B60" s="5"/>
      <c r="C60" s="5"/>
      <c r="D60" s="5"/>
      <c r="E60" s="5"/>
      <c r="F60" s="5" t="str">
        <f t="shared" si="0"/>
        <v/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24"/>
      <c r="R60" s="24" t="str">
        <f>IF(Q60="","",VLOOKUP(Q60,健診機関!A:B,2,FALSE))</f>
        <v/>
      </c>
      <c r="S60" s="47"/>
      <c r="T60" s="43"/>
      <c r="U60" s="48"/>
      <c r="V60" s="48"/>
      <c r="W60" s="46"/>
      <c r="X60" s="51"/>
      <c r="Y60" s="22" t="str">
        <f>IF(S60=1,コース!$A$2,IF(予約情報!T60=1,コース!$A$3,IF(予約情報!U60=1,コース!$A$4,IF(予約情報!V60=1,コース!$A$5,IF(予約情報!W60=1,コース!$A$6,"")))))</f>
        <v/>
      </c>
    </row>
    <row r="61" spans="1:25">
      <c r="A61" s="5"/>
      <c r="B61" s="5"/>
      <c r="C61" s="5"/>
      <c r="D61" s="5"/>
      <c r="E61" s="5"/>
      <c r="F61" s="5" t="str">
        <f t="shared" si="0"/>
        <v/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24"/>
      <c r="R61" s="24" t="str">
        <f>IF(Q61="","",VLOOKUP(Q61,健診機関!A:B,2,FALSE))</f>
        <v/>
      </c>
      <c r="S61" s="47"/>
      <c r="T61" s="43"/>
      <c r="U61" s="48"/>
      <c r="V61" s="48"/>
      <c r="W61" s="46"/>
      <c r="X61" s="51"/>
      <c r="Y61" s="22" t="str">
        <f>IF(S61=1,コース!$A$2,IF(予約情報!T61=1,コース!$A$3,IF(予約情報!U61=1,コース!$A$4,IF(予約情報!V61=1,コース!$A$5,IF(予約情報!W61=1,コース!$A$6,"")))))</f>
        <v/>
      </c>
    </row>
    <row r="62" spans="1:25">
      <c r="A62" s="5"/>
      <c r="B62" s="5"/>
      <c r="C62" s="5"/>
      <c r="D62" s="5"/>
      <c r="E62" s="5"/>
      <c r="F62" s="5" t="str">
        <f t="shared" si="0"/>
        <v/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24"/>
      <c r="R62" s="24" t="str">
        <f>IF(Q62="","",VLOOKUP(Q62,健診機関!A:B,2,FALSE))</f>
        <v/>
      </c>
      <c r="S62" s="47"/>
      <c r="T62" s="43"/>
      <c r="U62" s="48"/>
      <c r="V62" s="48"/>
      <c r="W62" s="46"/>
      <c r="X62" s="51"/>
      <c r="Y62" s="22" t="str">
        <f>IF(S62=1,コース!$A$2,IF(予約情報!T62=1,コース!$A$3,IF(予約情報!U62=1,コース!$A$4,IF(予約情報!V62=1,コース!$A$5,IF(予約情報!W62=1,コース!$A$6,"")))))</f>
        <v/>
      </c>
    </row>
    <row r="63" spans="1:25">
      <c r="A63" s="5"/>
      <c r="B63" s="5"/>
      <c r="C63" s="5"/>
      <c r="D63" s="5"/>
      <c r="E63" s="5"/>
      <c r="F63" s="5" t="str">
        <f t="shared" ref="F63:F85" si="1">IF(E63="","",DATEDIF(DATE(MID(E63,1,4),MID(E63,5,2),MID(E63,7,2)),$H$1,"Y"))</f>
        <v/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24"/>
      <c r="R63" s="24" t="str">
        <f>IF(Q63="","",VLOOKUP(Q63,健診機関!A:B,2,FALSE))</f>
        <v/>
      </c>
      <c r="S63" s="47"/>
      <c r="T63" s="43"/>
      <c r="U63" s="48"/>
      <c r="V63" s="48"/>
      <c r="W63" s="46"/>
      <c r="X63" s="51"/>
      <c r="Y63" s="22" t="str">
        <f>IF(S63=1,コース!$A$2,IF(予約情報!T63=1,コース!$A$3,IF(予約情報!U63=1,コース!$A$4,IF(予約情報!V63=1,コース!$A$5,IF(予約情報!W63=1,コース!$A$6,"")))))</f>
        <v/>
      </c>
    </row>
    <row r="64" spans="1:25">
      <c r="A64" s="5"/>
      <c r="B64" s="5"/>
      <c r="C64" s="5"/>
      <c r="D64" s="5"/>
      <c r="E64" s="5"/>
      <c r="F64" s="5" t="str">
        <f t="shared" si="1"/>
        <v/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24"/>
      <c r="R64" s="24" t="str">
        <f>IF(Q64="","",VLOOKUP(Q64,健診機関!A:B,2,FALSE))</f>
        <v/>
      </c>
      <c r="S64" s="47"/>
      <c r="T64" s="43"/>
      <c r="U64" s="48"/>
      <c r="V64" s="48"/>
      <c r="W64" s="46"/>
      <c r="X64" s="51"/>
      <c r="Y64" s="22" t="str">
        <f>IF(S64=1,コース!$A$2,IF(予約情報!T64=1,コース!$A$3,IF(予約情報!U64=1,コース!$A$4,IF(予約情報!V64=1,コース!$A$5,IF(予約情報!W64=1,コース!$A$6,"")))))</f>
        <v/>
      </c>
    </row>
    <row r="65" spans="1:25">
      <c r="A65" s="5"/>
      <c r="B65" s="5"/>
      <c r="C65" s="5"/>
      <c r="D65" s="5"/>
      <c r="E65" s="5"/>
      <c r="F65" s="5" t="str">
        <f t="shared" si="1"/>
        <v/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24"/>
      <c r="R65" s="24" t="str">
        <f>IF(Q65="","",VLOOKUP(Q65,健診機関!A:B,2,FALSE))</f>
        <v/>
      </c>
      <c r="S65" s="47"/>
      <c r="T65" s="43"/>
      <c r="U65" s="48"/>
      <c r="V65" s="48"/>
      <c r="W65" s="46"/>
      <c r="X65" s="51"/>
      <c r="Y65" s="22" t="str">
        <f>IF(S65=1,コース!$A$2,IF(予約情報!T65=1,コース!$A$3,IF(予約情報!U65=1,コース!$A$4,IF(予約情報!V65=1,コース!$A$5,IF(予約情報!W65=1,コース!$A$6,"")))))</f>
        <v/>
      </c>
    </row>
    <row r="66" spans="1:25">
      <c r="A66" s="5"/>
      <c r="B66" s="5"/>
      <c r="C66" s="5"/>
      <c r="D66" s="5"/>
      <c r="E66" s="5"/>
      <c r="F66" s="5" t="str">
        <f t="shared" si="1"/>
        <v/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24"/>
      <c r="R66" s="24" t="str">
        <f>IF(Q66="","",VLOOKUP(Q66,健診機関!A:B,2,FALSE))</f>
        <v/>
      </c>
      <c r="S66" s="47"/>
      <c r="T66" s="43"/>
      <c r="U66" s="48"/>
      <c r="V66" s="48"/>
      <c r="W66" s="46"/>
      <c r="X66" s="51"/>
      <c r="Y66" s="22" t="str">
        <f>IF(S66=1,コース!$A$2,IF(予約情報!T66=1,コース!$A$3,IF(予約情報!U66=1,コース!$A$4,IF(予約情報!V66=1,コース!$A$5,IF(予約情報!W66=1,コース!$A$6,"")))))</f>
        <v/>
      </c>
    </row>
    <row r="67" spans="1:25">
      <c r="A67" s="5"/>
      <c r="B67" s="5"/>
      <c r="C67" s="5"/>
      <c r="D67" s="5"/>
      <c r="E67" s="5"/>
      <c r="F67" s="5" t="str">
        <f t="shared" si="1"/>
        <v/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24"/>
      <c r="R67" s="24" t="str">
        <f>IF(Q67="","",VLOOKUP(Q67,健診機関!A:B,2,FALSE))</f>
        <v/>
      </c>
      <c r="S67" s="47"/>
      <c r="T67" s="43"/>
      <c r="U67" s="48"/>
      <c r="V67" s="48"/>
      <c r="W67" s="46"/>
      <c r="X67" s="51"/>
      <c r="Y67" s="22" t="str">
        <f>IF(S67=1,コース!$A$2,IF(予約情報!T67=1,コース!$A$3,IF(予約情報!U67=1,コース!$A$4,IF(予約情報!V67=1,コース!$A$5,IF(予約情報!W67=1,コース!$A$6,"")))))</f>
        <v/>
      </c>
    </row>
    <row r="68" spans="1:25">
      <c r="A68" s="5"/>
      <c r="B68" s="5"/>
      <c r="C68" s="5"/>
      <c r="D68" s="5"/>
      <c r="E68" s="5"/>
      <c r="F68" s="5" t="str">
        <f t="shared" si="1"/>
        <v/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24"/>
      <c r="R68" s="24" t="str">
        <f>IF(Q68="","",VLOOKUP(Q68,健診機関!A:B,2,FALSE))</f>
        <v/>
      </c>
      <c r="S68" s="47"/>
      <c r="T68" s="47"/>
      <c r="U68" s="48"/>
      <c r="V68" s="48"/>
      <c r="W68" s="46"/>
      <c r="X68" s="51"/>
      <c r="Y68" s="22" t="str">
        <f>IF(S68=1,コース!$A$2,IF(予約情報!T68=1,コース!$A$3,IF(予約情報!U68=1,コース!$A$4,IF(予約情報!V68=1,コース!$A$5,IF(予約情報!W68=1,コース!$A$6,"")))))</f>
        <v/>
      </c>
    </row>
    <row r="69" spans="1:25">
      <c r="A69" s="5"/>
      <c r="B69" s="5"/>
      <c r="C69" s="5"/>
      <c r="D69" s="5"/>
      <c r="E69" s="5"/>
      <c r="F69" s="5" t="str">
        <f t="shared" si="1"/>
        <v/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24"/>
      <c r="R69" s="24" t="str">
        <f>IF(Q69="","",VLOOKUP(Q69,健診機関!A:B,2,FALSE))</f>
        <v/>
      </c>
      <c r="S69" s="47"/>
      <c r="T69" s="43"/>
      <c r="U69" s="48"/>
      <c r="V69" s="48"/>
      <c r="W69" s="46"/>
      <c r="X69" s="51"/>
      <c r="Y69" s="22" t="str">
        <f>IF(S69=1,コース!$A$2,IF(予約情報!T69=1,コース!$A$3,IF(予約情報!U69=1,コース!$A$4,IF(予約情報!V69=1,コース!$A$5,IF(予約情報!W69=1,コース!$A$6,"")))))</f>
        <v/>
      </c>
    </row>
    <row r="70" spans="1:25">
      <c r="A70" s="5"/>
      <c r="B70" s="5"/>
      <c r="C70" s="5"/>
      <c r="D70" s="5"/>
      <c r="E70" s="5"/>
      <c r="F70" s="5" t="str">
        <f t="shared" si="1"/>
        <v/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24"/>
      <c r="R70" s="24" t="str">
        <f>IF(Q70="","",VLOOKUP(Q70,健診機関!A:B,2,FALSE))</f>
        <v/>
      </c>
      <c r="S70" s="47"/>
      <c r="T70" s="43"/>
      <c r="U70" s="48"/>
      <c r="V70" s="48"/>
      <c r="W70" s="46"/>
      <c r="X70" s="51"/>
      <c r="Y70" s="22" t="str">
        <f>IF(S70=1,コース!$A$2,IF(予約情報!T70=1,コース!$A$3,IF(予約情報!U70=1,コース!$A$4,IF(予約情報!V70=1,コース!$A$5,IF(予約情報!W70=1,コース!$A$6,"")))))</f>
        <v/>
      </c>
    </row>
    <row r="71" spans="1:25">
      <c r="A71" s="5"/>
      <c r="B71" s="5"/>
      <c r="C71" s="5"/>
      <c r="D71" s="5"/>
      <c r="E71" s="5"/>
      <c r="F71" s="5" t="str">
        <f t="shared" si="1"/>
        <v/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24"/>
      <c r="R71" s="24" t="str">
        <f>IF(Q71="","",VLOOKUP(Q71,健診機関!A:B,2,FALSE))</f>
        <v/>
      </c>
      <c r="S71" s="47"/>
      <c r="T71" s="43"/>
      <c r="U71" s="48"/>
      <c r="V71" s="48"/>
      <c r="W71" s="46"/>
      <c r="X71" s="51"/>
      <c r="Y71" s="22" t="str">
        <f>IF(S71=1,コース!$A$2,IF(予約情報!T71=1,コース!$A$3,IF(予約情報!U71=1,コース!$A$4,IF(予約情報!V71=1,コース!$A$5,IF(予約情報!W71=1,コース!$A$6,"")))))</f>
        <v/>
      </c>
    </row>
    <row r="72" spans="1:25">
      <c r="A72" s="41"/>
      <c r="B72" s="41"/>
      <c r="C72" s="41"/>
      <c r="D72" s="41"/>
      <c r="E72" s="41"/>
      <c r="F72" s="41" t="str">
        <f t="shared" si="1"/>
        <v/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24"/>
      <c r="R72" s="24" t="str">
        <f>IF(Q72="","",VLOOKUP(Q72,健診機関!A:B,2,FALSE))</f>
        <v/>
      </c>
      <c r="S72" s="47"/>
      <c r="T72" s="43"/>
      <c r="U72" s="48"/>
      <c r="V72" s="48"/>
      <c r="W72" s="46"/>
      <c r="X72" s="51"/>
      <c r="Y72" s="22" t="str">
        <f>IF(S72=1,コース!$A$2,IF(予約情報!T72=1,コース!$A$3,IF(予約情報!U72=1,コース!$A$4,IF(予約情報!V72=1,コース!$A$5,IF(予約情報!W72=1,コース!$A$6,"")))))</f>
        <v/>
      </c>
    </row>
    <row r="73" spans="1:25">
      <c r="A73" s="41"/>
      <c r="B73" s="41"/>
      <c r="C73" s="41"/>
      <c r="D73" s="41"/>
      <c r="E73" s="41"/>
      <c r="F73" s="41" t="str">
        <f t="shared" si="1"/>
        <v/>
      </c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24"/>
      <c r="R73" s="24" t="str">
        <f>IF(Q73="","",VLOOKUP(Q73,健診機関!A:B,2,FALSE))</f>
        <v/>
      </c>
      <c r="S73" s="47"/>
      <c r="T73" s="43"/>
      <c r="U73" s="48"/>
      <c r="V73" s="48"/>
      <c r="W73" s="46"/>
      <c r="X73" s="51"/>
      <c r="Y73" s="22" t="str">
        <f>IF(S73=1,コース!$A$2,IF(予約情報!T73=1,コース!$A$3,IF(予約情報!U73=1,コース!$A$4,IF(予約情報!V73=1,コース!$A$5,IF(予約情報!W73=1,コース!$A$6,"")))))</f>
        <v/>
      </c>
    </row>
    <row r="74" spans="1:25">
      <c r="A74" s="41"/>
      <c r="B74" s="41"/>
      <c r="C74" s="41"/>
      <c r="D74" s="41"/>
      <c r="E74" s="41"/>
      <c r="F74" s="41" t="str">
        <f t="shared" si="1"/>
        <v/>
      </c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24"/>
      <c r="R74" s="24" t="str">
        <f>IF(Q74="","",VLOOKUP(Q74,健診機関!A:B,2,FALSE))</f>
        <v/>
      </c>
      <c r="S74" s="47"/>
      <c r="T74" s="43"/>
      <c r="U74" s="48"/>
      <c r="V74" s="48"/>
      <c r="W74" s="46"/>
      <c r="X74" s="51"/>
      <c r="Y74" s="22" t="str">
        <f>IF(S74=1,コース!$A$2,IF(予約情報!T74=1,コース!$A$3,IF(予約情報!U74=1,コース!$A$4,IF(予約情報!V74=1,コース!$A$5,IF(予約情報!W74=1,コース!$A$6,"")))))</f>
        <v/>
      </c>
    </row>
    <row r="75" spans="1:25">
      <c r="A75" s="41"/>
      <c r="B75" s="41"/>
      <c r="C75" s="41"/>
      <c r="D75" s="41"/>
      <c r="E75" s="41"/>
      <c r="F75" s="41" t="str">
        <f t="shared" si="1"/>
        <v/>
      </c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24"/>
      <c r="R75" s="24" t="str">
        <f>IF(Q75="","",VLOOKUP(Q75,健診機関!A:B,2,FALSE))</f>
        <v/>
      </c>
      <c r="S75" s="47"/>
      <c r="T75" s="43"/>
      <c r="U75" s="48"/>
      <c r="V75" s="48"/>
      <c r="W75" s="46"/>
      <c r="X75" s="51"/>
      <c r="Y75" s="22" t="str">
        <f>IF(S75=1,コース!$A$2,IF(予約情報!T75=1,コース!$A$3,IF(予約情報!U75=1,コース!$A$4,IF(予約情報!V75=1,コース!$A$5,IF(予約情報!W75=1,コース!$A$6,"")))))</f>
        <v/>
      </c>
    </row>
    <row r="76" spans="1:25">
      <c r="A76" s="41"/>
      <c r="B76" s="41"/>
      <c r="C76" s="41"/>
      <c r="D76" s="41"/>
      <c r="E76" s="41"/>
      <c r="F76" s="41" t="str">
        <f t="shared" si="1"/>
        <v/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24"/>
      <c r="R76" s="24" t="str">
        <f>IF(Q76="","",VLOOKUP(Q76,健診機関!A:B,2,FALSE))</f>
        <v/>
      </c>
      <c r="S76" s="47"/>
      <c r="T76" s="43"/>
      <c r="U76" s="48"/>
      <c r="V76" s="48"/>
      <c r="W76" s="46"/>
      <c r="X76" s="51"/>
      <c r="Y76" s="22" t="str">
        <f>IF(S76=1,コース!$A$2,IF(予約情報!T76=1,コース!$A$3,IF(予約情報!U76=1,コース!$A$4,IF(予約情報!V76=1,コース!$A$5,IF(予約情報!W76=1,コース!$A$6,"")))))</f>
        <v/>
      </c>
    </row>
    <row r="77" spans="1:25">
      <c r="A77" s="41"/>
      <c r="B77" s="41"/>
      <c r="C77" s="41"/>
      <c r="D77" s="41"/>
      <c r="E77" s="41"/>
      <c r="F77" s="41" t="str">
        <f t="shared" si="1"/>
        <v/>
      </c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24"/>
      <c r="R77" s="24" t="str">
        <f>IF(Q77="","",VLOOKUP(Q77,健診機関!A:B,2,FALSE))</f>
        <v/>
      </c>
      <c r="S77" s="47"/>
      <c r="T77" s="43"/>
      <c r="U77" s="48"/>
      <c r="V77" s="48"/>
      <c r="W77" s="46"/>
      <c r="X77" s="51"/>
      <c r="Y77" s="22" t="str">
        <f>IF(S77=1,コース!$A$2,IF(予約情報!T77=1,コース!$A$3,IF(予約情報!U77=1,コース!$A$4,IF(予約情報!V77=1,コース!$A$5,IF(予約情報!W77=1,コース!$A$6,"")))))</f>
        <v/>
      </c>
    </row>
    <row r="78" spans="1:25">
      <c r="A78" s="41"/>
      <c r="B78" s="41"/>
      <c r="C78" s="41"/>
      <c r="D78" s="41"/>
      <c r="E78" s="41"/>
      <c r="F78" s="41" t="str">
        <f t="shared" si="1"/>
        <v/>
      </c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24"/>
      <c r="R78" s="24" t="str">
        <f>IF(Q78="","",VLOOKUP(Q78,健診機関!A:B,2,FALSE))</f>
        <v/>
      </c>
      <c r="S78" s="47"/>
      <c r="T78" s="43"/>
      <c r="U78" s="48"/>
      <c r="V78" s="48"/>
      <c r="W78" s="46"/>
      <c r="X78" s="51"/>
      <c r="Y78" s="22" t="str">
        <f>IF(S78=1,コース!$A$2,IF(予約情報!T78=1,コース!$A$3,IF(予約情報!U78=1,コース!$A$4,IF(予約情報!V78=1,コース!$A$5,IF(予約情報!W78=1,コース!$A$6,"")))))</f>
        <v/>
      </c>
    </row>
    <row r="79" spans="1:25">
      <c r="A79" s="41"/>
      <c r="B79" s="41"/>
      <c r="C79" s="41"/>
      <c r="D79" s="41"/>
      <c r="E79" s="41"/>
      <c r="F79" s="41" t="str">
        <f t="shared" si="1"/>
        <v/>
      </c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24"/>
      <c r="R79" s="24" t="str">
        <f>IF(Q79="","",VLOOKUP(Q79,健診機関!A:B,2,FALSE))</f>
        <v/>
      </c>
      <c r="S79" s="47"/>
      <c r="T79" s="43"/>
      <c r="U79" s="48"/>
      <c r="V79" s="48"/>
      <c r="W79" s="46"/>
      <c r="X79" s="51"/>
      <c r="Y79" s="22" t="str">
        <f>IF(S79=1,コース!$A$2,IF(予約情報!T79=1,コース!$A$3,IF(予約情報!U79=1,コース!$A$4,IF(予約情報!V79=1,コース!$A$5,IF(予約情報!W79=1,コース!$A$6,"")))))</f>
        <v/>
      </c>
    </row>
    <row r="80" spans="1:25">
      <c r="A80" s="41"/>
      <c r="B80" s="41"/>
      <c r="C80" s="41"/>
      <c r="D80" s="41"/>
      <c r="E80" s="41"/>
      <c r="F80" s="41" t="str">
        <f t="shared" si="1"/>
        <v/>
      </c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24"/>
      <c r="R80" s="24" t="str">
        <f>IF(Q80="","",VLOOKUP(Q80,健診機関!A:B,2,FALSE))</f>
        <v/>
      </c>
      <c r="S80" s="47"/>
      <c r="T80" s="43"/>
      <c r="U80" s="48"/>
      <c r="V80" s="48"/>
      <c r="W80" s="46"/>
      <c r="X80" s="51"/>
      <c r="Y80" s="22" t="str">
        <f>IF(S80=1,コース!$A$2,IF(予約情報!T80=1,コース!$A$3,IF(予約情報!U80=1,コース!$A$4,IF(予約情報!V80=1,コース!$A$5,IF(予約情報!W80=1,コース!$A$6,"")))))</f>
        <v/>
      </c>
    </row>
    <row r="81" spans="1:25">
      <c r="A81" s="41"/>
      <c r="B81" s="41"/>
      <c r="C81" s="41"/>
      <c r="D81" s="41"/>
      <c r="E81" s="41"/>
      <c r="F81" s="41" t="str">
        <f t="shared" si="1"/>
        <v/>
      </c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24"/>
      <c r="R81" s="24" t="str">
        <f>IF(Q81="","",VLOOKUP(Q81,健診機関!A:B,2,FALSE))</f>
        <v/>
      </c>
      <c r="S81" s="47"/>
      <c r="T81" s="47"/>
      <c r="U81" s="48"/>
      <c r="V81" s="48"/>
      <c r="W81" s="46"/>
      <c r="X81" s="51"/>
      <c r="Y81" s="22" t="str">
        <f>IF(S81=1,コース!$A$2,IF(予約情報!T81=1,コース!$A$3,IF(予約情報!U81=1,コース!$A$4,IF(予約情報!V81=1,コース!$A$5,IF(予約情報!W81=1,コース!$A$6,"")))))</f>
        <v/>
      </c>
    </row>
    <row r="82" spans="1:25">
      <c r="A82" s="41"/>
      <c r="B82" s="41"/>
      <c r="C82" s="41"/>
      <c r="D82" s="41"/>
      <c r="E82" s="41"/>
      <c r="F82" s="41" t="str">
        <f t="shared" si="1"/>
        <v/>
      </c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24"/>
      <c r="R82" s="24" t="str">
        <f>IF(Q82="","",VLOOKUP(Q82,健診機関!A:B,2,FALSE))</f>
        <v/>
      </c>
      <c r="S82" s="47"/>
      <c r="T82" s="43"/>
      <c r="U82" s="48"/>
      <c r="V82" s="48"/>
      <c r="W82" s="46"/>
      <c r="X82" s="51"/>
      <c r="Y82" s="22" t="str">
        <f>IF(S82=1,コース!$A$2,IF(予約情報!T82=1,コース!$A$3,IF(予約情報!U82=1,コース!$A$4,IF(予約情報!V82=1,コース!$A$5,IF(予約情報!W82=1,コース!$A$6,"")))))</f>
        <v/>
      </c>
    </row>
    <row r="83" spans="1:25">
      <c r="A83" s="41"/>
      <c r="B83" s="41"/>
      <c r="C83" s="41"/>
      <c r="D83" s="41"/>
      <c r="E83" s="41"/>
      <c r="F83" s="41" t="str">
        <f t="shared" si="1"/>
        <v/>
      </c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24"/>
      <c r="R83" s="24" t="str">
        <f>IF(Q83="","",VLOOKUP(Q83,健診機関!A:B,2,FALSE))</f>
        <v/>
      </c>
      <c r="S83" s="47"/>
      <c r="T83" s="43"/>
      <c r="U83" s="48"/>
      <c r="V83" s="48"/>
      <c r="W83" s="46"/>
      <c r="X83" s="51"/>
      <c r="Y83" s="22" t="str">
        <f>IF(S83=1,コース!$A$2,IF(予約情報!T83=1,コース!$A$3,IF(予約情報!U83=1,コース!$A$4,IF(予約情報!V83=1,コース!$A$5,IF(予約情報!W83=1,コース!$A$6,"")))))</f>
        <v/>
      </c>
    </row>
    <row r="84" spans="1:25">
      <c r="A84" s="41"/>
      <c r="B84" s="41"/>
      <c r="C84" s="41"/>
      <c r="D84" s="41"/>
      <c r="E84" s="41"/>
      <c r="F84" s="41" t="str">
        <f t="shared" si="1"/>
        <v/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4"/>
      <c r="R84" s="24" t="str">
        <f>IF(Q84="","",VLOOKUP(Q84,健診機関!A:B,2,FALSE))</f>
        <v/>
      </c>
      <c r="S84" s="47"/>
      <c r="T84" s="43"/>
      <c r="U84" s="48"/>
      <c r="V84" s="48"/>
      <c r="W84" s="46"/>
      <c r="X84" s="51"/>
      <c r="Y84" s="22" t="str">
        <f>IF(S84=1,コース!$A$2,IF(予約情報!T84=1,コース!$A$3,IF(予約情報!U84=1,コース!$A$4,IF(予約情報!V84=1,コース!$A$5,IF(予約情報!W84=1,コース!$A$6,"")))))</f>
        <v/>
      </c>
    </row>
    <row r="85" spans="1:25">
      <c r="A85" s="41"/>
      <c r="B85" s="41"/>
      <c r="C85" s="41"/>
      <c r="D85" s="41"/>
      <c r="E85" s="41"/>
      <c r="F85" s="41" t="str">
        <f t="shared" si="1"/>
        <v/>
      </c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24"/>
      <c r="R85" s="24" t="str">
        <f>IF(Q85="","",VLOOKUP(Q85,健診機関!A:B,2,FALSE))</f>
        <v/>
      </c>
      <c r="S85" s="47"/>
      <c r="T85" s="43"/>
      <c r="U85" s="48"/>
      <c r="V85" s="48"/>
      <c r="W85" s="46"/>
      <c r="X85" s="51"/>
      <c r="Y85" s="22" t="str">
        <f>IF(S85=1,コース!$A$2,IF(予約情報!T85=1,コース!$A$3,IF(予約情報!U85=1,コース!$A$4,IF(予約情報!V85=1,コース!$A$5,IF(予約情報!W85=1,コース!$A$6,"")))))</f>
        <v/>
      </c>
    </row>
  </sheetData>
  <autoFilter ref="A3:Y85"/>
  <mergeCells count="8">
    <mergeCell ref="F4:F5"/>
    <mergeCell ref="N4:O4"/>
    <mergeCell ref="A2:O2"/>
    <mergeCell ref="Q2:R2"/>
    <mergeCell ref="Y2:Y3"/>
    <mergeCell ref="Y4:Y5"/>
    <mergeCell ref="S2:W2"/>
    <mergeCell ref="S4:W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3.5"/>
  <cols>
    <col min="1" max="1" width="11.25" bestFit="1" customWidth="1"/>
    <col min="2" max="2" width="44.375" bestFit="1" customWidth="1"/>
  </cols>
  <sheetData>
    <row r="1" spans="1:2" ht="19.5" customHeight="1">
      <c r="A1" s="44" t="s">
        <v>115</v>
      </c>
      <c r="B1" s="44" t="s">
        <v>114</v>
      </c>
    </row>
    <row r="2" spans="1:2">
      <c r="A2" s="54" t="s">
        <v>211</v>
      </c>
      <c r="B2" s="54" t="s">
        <v>119</v>
      </c>
    </row>
    <row r="3" spans="1:2">
      <c r="A3" s="54" t="s">
        <v>212</v>
      </c>
      <c r="B3" s="54" t="s">
        <v>120</v>
      </c>
    </row>
    <row r="4" spans="1:2">
      <c r="A4" s="54" t="s">
        <v>213</v>
      </c>
      <c r="B4" s="54" t="s">
        <v>121</v>
      </c>
    </row>
    <row r="5" spans="1:2">
      <c r="A5" s="54" t="s">
        <v>214</v>
      </c>
      <c r="B5" s="54" t="s">
        <v>122</v>
      </c>
    </row>
    <row r="6" spans="1:2">
      <c r="A6" s="54" t="s">
        <v>215</v>
      </c>
      <c r="B6" s="54" t="s">
        <v>123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" sqref="A2"/>
    </sheetView>
  </sheetViews>
  <sheetFormatPr defaultRowHeight="13.5"/>
  <cols>
    <col min="2" max="2" width="57.875" customWidth="1"/>
    <col min="3" max="7" width="10" style="71" customWidth="1"/>
  </cols>
  <sheetData>
    <row r="1" spans="1:7" ht="17.25">
      <c r="A1" s="55" t="s">
        <v>124</v>
      </c>
      <c r="B1" s="56"/>
      <c r="C1" s="69"/>
      <c r="D1" s="69"/>
      <c r="E1" s="69"/>
      <c r="F1" s="69"/>
      <c r="G1" s="69"/>
    </row>
    <row r="2" spans="1:7" ht="45">
      <c r="A2" s="57" t="s">
        <v>125</v>
      </c>
      <c r="B2" s="58" t="s">
        <v>126</v>
      </c>
      <c r="C2" s="67" t="s">
        <v>217</v>
      </c>
      <c r="D2" s="68" t="s">
        <v>218</v>
      </c>
      <c r="E2" s="68" t="s">
        <v>219</v>
      </c>
      <c r="F2" s="68" t="s">
        <v>220</v>
      </c>
      <c r="G2" s="68" t="s">
        <v>221</v>
      </c>
    </row>
    <row r="3" spans="1:7" ht="14.25">
      <c r="A3" s="59" t="s">
        <v>127</v>
      </c>
      <c r="B3" s="60" t="s">
        <v>128</v>
      </c>
      <c r="C3" s="70"/>
      <c r="D3" s="70"/>
      <c r="E3" s="70" t="s">
        <v>222</v>
      </c>
      <c r="F3" s="70"/>
      <c r="G3" s="70"/>
    </row>
    <row r="4" spans="1:7" ht="14.25">
      <c r="A4" s="59" t="s">
        <v>129</v>
      </c>
      <c r="B4" s="60" t="s">
        <v>130</v>
      </c>
      <c r="C4" s="70"/>
      <c r="D4" s="70"/>
      <c r="E4" s="70" t="s">
        <v>222</v>
      </c>
      <c r="F4" s="70"/>
      <c r="G4" s="70"/>
    </row>
    <row r="5" spans="1:7" ht="14.25">
      <c r="A5" s="59" t="s">
        <v>131</v>
      </c>
      <c r="B5" s="60" t="s">
        <v>132</v>
      </c>
      <c r="C5" s="70" t="s">
        <v>222</v>
      </c>
      <c r="D5" s="70" t="s">
        <v>222</v>
      </c>
      <c r="E5" s="70" t="s">
        <v>222</v>
      </c>
      <c r="F5" s="70"/>
      <c r="G5" s="70" t="s">
        <v>222</v>
      </c>
    </row>
    <row r="6" spans="1:7" ht="14.25">
      <c r="A6" s="59" t="s">
        <v>133</v>
      </c>
      <c r="B6" s="60" t="s">
        <v>134</v>
      </c>
      <c r="C6" s="70"/>
      <c r="D6" s="70" t="s">
        <v>222</v>
      </c>
      <c r="E6" s="70" t="s">
        <v>222</v>
      </c>
      <c r="F6" s="70"/>
      <c r="G6" s="70"/>
    </row>
    <row r="7" spans="1:7" ht="14.25">
      <c r="A7" s="59" t="s">
        <v>135</v>
      </c>
      <c r="B7" s="60" t="s">
        <v>136</v>
      </c>
      <c r="C7" s="70"/>
      <c r="D7" s="70" t="s">
        <v>222</v>
      </c>
      <c r="E7" s="70" t="s">
        <v>222</v>
      </c>
      <c r="F7" s="70"/>
      <c r="G7" s="70"/>
    </row>
    <row r="8" spans="1:7" ht="14.25">
      <c r="A8" s="59" t="s">
        <v>137</v>
      </c>
      <c r="B8" s="60" t="s">
        <v>138</v>
      </c>
      <c r="C8" s="70" t="s">
        <v>222</v>
      </c>
      <c r="D8" s="70" t="s">
        <v>222</v>
      </c>
      <c r="E8" s="70" t="s">
        <v>222</v>
      </c>
      <c r="F8" s="70"/>
      <c r="G8" s="70" t="s">
        <v>222</v>
      </c>
    </row>
    <row r="9" spans="1:7" ht="14.25">
      <c r="A9" s="59" t="s">
        <v>139</v>
      </c>
      <c r="B9" s="60" t="s">
        <v>140</v>
      </c>
      <c r="C9" s="70" t="s">
        <v>222</v>
      </c>
      <c r="D9" s="70" t="s">
        <v>222</v>
      </c>
      <c r="E9" s="70" t="s">
        <v>222</v>
      </c>
      <c r="F9" s="70"/>
      <c r="G9" s="70" t="s">
        <v>222</v>
      </c>
    </row>
    <row r="10" spans="1:7" ht="14.25">
      <c r="A10" s="59" t="s">
        <v>141</v>
      </c>
      <c r="B10" s="60" t="s">
        <v>142</v>
      </c>
      <c r="C10" s="70" t="s">
        <v>222</v>
      </c>
      <c r="D10" s="70" t="s">
        <v>222</v>
      </c>
      <c r="E10" s="70" t="s">
        <v>222</v>
      </c>
      <c r="F10" s="70"/>
      <c r="G10" s="70" t="s">
        <v>222</v>
      </c>
    </row>
    <row r="11" spans="1:7" ht="14.25">
      <c r="A11" s="59" t="s">
        <v>143</v>
      </c>
      <c r="B11" s="60" t="s">
        <v>144</v>
      </c>
      <c r="C11" s="70"/>
      <c r="D11" s="70"/>
      <c r="E11" s="70" t="s">
        <v>222</v>
      </c>
      <c r="F11" s="70" t="s">
        <v>222</v>
      </c>
      <c r="G11" s="70"/>
    </row>
    <row r="12" spans="1:7" ht="14.25">
      <c r="A12" s="59" t="s">
        <v>145</v>
      </c>
      <c r="B12" s="60" t="s">
        <v>146</v>
      </c>
      <c r="C12" s="70"/>
      <c r="D12" s="70"/>
      <c r="E12" s="70" t="s">
        <v>222</v>
      </c>
      <c r="F12" s="70"/>
      <c r="G12" s="70"/>
    </row>
    <row r="13" spans="1:7" ht="14.25">
      <c r="A13" s="61" t="s">
        <v>147</v>
      </c>
      <c r="B13" s="62" t="s">
        <v>148</v>
      </c>
      <c r="C13" s="70" t="s">
        <v>222</v>
      </c>
      <c r="D13" s="70" t="s">
        <v>222</v>
      </c>
      <c r="E13" s="70" t="s">
        <v>222</v>
      </c>
      <c r="F13" s="70"/>
      <c r="G13" s="70" t="s">
        <v>222</v>
      </c>
    </row>
    <row r="14" spans="1:7" ht="14.25">
      <c r="A14" s="59" t="s">
        <v>149</v>
      </c>
      <c r="B14" s="60" t="s">
        <v>150</v>
      </c>
      <c r="C14" s="70" t="s">
        <v>222</v>
      </c>
      <c r="D14" s="70" t="s">
        <v>222</v>
      </c>
      <c r="E14" s="70" t="s">
        <v>222</v>
      </c>
      <c r="F14" s="70" t="s">
        <v>222</v>
      </c>
      <c r="G14" s="70" t="s">
        <v>222</v>
      </c>
    </row>
    <row r="15" spans="1:7" ht="14.25">
      <c r="A15" s="59" t="s">
        <v>151</v>
      </c>
      <c r="B15" s="60" t="s">
        <v>152</v>
      </c>
      <c r="C15" s="70" t="s">
        <v>222</v>
      </c>
      <c r="D15" s="70" t="s">
        <v>222</v>
      </c>
      <c r="E15" s="70" t="s">
        <v>222</v>
      </c>
      <c r="F15" s="70"/>
      <c r="G15" s="70"/>
    </row>
    <row r="16" spans="1:7" ht="14.25">
      <c r="A16" s="59" t="s">
        <v>153</v>
      </c>
      <c r="B16" s="60" t="s">
        <v>154</v>
      </c>
      <c r="C16" s="70"/>
      <c r="D16" s="70"/>
      <c r="E16" s="70" t="s">
        <v>222</v>
      </c>
      <c r="F16" s="70"/>
      <c r="G16" s="70"/>
    </row>
    <row r="17" spans="1:7" ht="14.25">
      <c r="A17" s="59" t="s">
        <v>155</v>
      </c>
      <c r="B17" s="60" t="s">
        <v>156</v>
      </c>
      <c r="C17" s="70" t="s">
        <v>222</v>
      </c>
      <c r="D17" s="70" t="s">
        <v>222</v>
      </c>
      <c r="E17" s="70" t="s">
        <v>222</v>
      </c>
      <c r="F17" s="70"/>
      <c r="G17" s="70" t="s">
        <v>222</v>
      </c>
    </row>
    <row r="18" spans="1:7" ht="14.25">
      <c r="A18" s="59" t="s">
        <v>157</v>
      </c>
      <c r="B18" s="60" t="s">
        <v>158</v>
      </c>
      <c r="C18" s="70"/>
      <c r="D18" s="70"/>
      <c r="E18" s="70"/>
      <c r="F18" s="70" t="s">
        <v>222</v>
      </c>
      <c r="G18" s="70"/>
    </row>
    <row r="19" spans="1:7" ht="14.25">
      <c r="A19" s="59" t="s">
        <v>159</v>
      </c>
      <c r="B19" s="60" t="s">
        <v>160</v>
      </c>
      <c r="C19" s="70"/>
      <c r="D19" s="70"/>
      <c r="E19" s="70" t="s">
        <v>222</v>
      </c>
      <c r="F19" s="70"/>
      <c r="G19" s="70"/>
    </row>
    <row r="20" spans="1:7" ht="14.25">
      <c r="A20" s="59" t="s">
        <v>161</v>
      </c>
      <c r="B20" s="60" t="s">
        <v>162</v>
      </c>
      <c r="C20" s="70"/>
      <c r="D20" s="70"/>
      <c r="E20" s="70" t="s">
        <v>222</v>
      </c>
      <c r="F20" s="70"/>
      <c r="G20" s="70"/>
    </row>
    <row r="21" spans="1:7" ht="14.25">
      <c r="A21" s="59" t="s">
        <v>163</v>
      </c>
      <c r="B21" s="60" t="s">
        <v>164</v>
      </c>
      <c r="C21" s="70"/>
      <c r="D21" s="70"/>
      <c r="E21" s="70" t="s">
        <v>222</v>
      </c>
      <c r="F21" s="70" t="s">
        <v>222</v>
      </c>
      <c r="G21" s="70"/>
    </row>
    <row r="22" spans="1:7" ht="14.25">
      <c r="A22" s="59" t="s">
        <v>165</v>
      </c>
      <c r="B22" s="60" t="s">
        <v>166</v>
      </c>
      <c r="C22" s="70"/>
      <c r="D22" s="70"/>
      <c r="E22" s="70" t="s">
        <v>222</v>
      </c>
      <c r="F22" s="70"/>
      <c r="G22" s="70"/>
    </row>
    <row r="23" spans="1:7" ht="14.25">
      <c r="A23" s="61" t="s">
        <v>167</v>
      </c>
      <c r="B23" s="62" t="s">
        <v>168</v>
      </c>
      <c r="C23" s="70"/>
      <c r="D23" s="70"/>
      <c r="E23" s="70" t="s">
        <v>222</v>
      </c>
      <c r="F23" s="70"/>
      <c r="G23" s="70"/>
    </row>
    <row r="24" spans="1:7" ht="14.25">
      <c r="A24" s="59" t="s">
        <v>169</v>
      </c>
      <c r="B24" s="60" t="s">
        <v>170</v>
      </c>
      <c r="C24" s="70"/>
      <c r="D24" s="70"/>
      <c r="E24" s="70" t="s">
        <v>222</v>
      </c>
      <c r="F24" s="70"/>
      <c r="G24" s="70"/>
    </row>
    <row r="25" spans="1:7" ht="14.25">
      <c r="A25" s="59" t="s">
        <v>171</v>
      </c>
      <c r="B25" s="60" t="s">
        <v>172</v>
      </c>
      <c r="C25" s="70" t="s">
        <v>222</v>
      </c>
      <c r="D25" s="70" t="s">
        <v>222</v>
      </c>
      <c r="E25" s="70" t="s">
        <v>222</v>
      </c>
      <c r="F25" s="70"/>
      <c r="G25" s="70"/>
    </row>
    <row r="26" spans="1:7" ht="14.25">
      <c r="A26" s="59" t="s">
        <v>173</v>
      </c>
      <c r="B26" s="60" t="s">
        <v>174</v>
      </c>
      <c r="C26" s="70"/>
      <c r="D26" s="70"/>
      <c r="E26" s="70" t="s">
        <v>222</v>
      </c>
      <c r="F26" s="70"/>
      <c r="G26" s="70"/>
    </row>
    <row r="27" spans="1:7" ht="14.25">
      <c r="A27" s="59" t="s">
        <v>175</v>
      </c>
      <c r="B27" s="60" t="s">
        <v>176</v>
      </c>
      <c r="C27" s="70"/>
      <c r="D27" s="70"/>
      <c r="E27" s="70" t="s">
        <v>222</v>
      </c>
      <c r="F27" s="70"/>
      <c r="G27" s="70"/>
    </row>
    <row r="28" spans="1:7" ht="14.25">
      <c r="A28" s="61" t="s">
        <v>177</v>
      </c>
      <c r="B28" s="62" t="s">
        <v>178</v>
      </c>
      <c r="C28" s="70"/>
      <c r="D28" s="70"/>
      <c r="E28" s="70" t="s">
        <v>222</v>
      </c>
      <c r="F28" s="70"/>
      <c r="G28" s="70"/>
    </row>
    <row r="29" spans="1:7" ht="14.25">
      <c r="A29" s="61" t="s">
        <v>179</v>
      </c>
      <c r="B29" s="62" t="s">
        <v>180</v>
      </c>
      <c r="C29" s="70"/>
      <c r="D29" s="70" t="s">
        <v>222</v>
      </c>
      <c r="E29" s="70" t="s">
        <v>222</v>
      </c>
      <c r="F29" s="70"/>
      <c r="G29" s="70"/>
    </row>
    <row r="30" spans="1:7" ht="14.25">
      <c r="A30" s="59" t="s">
        <v>181</v>
      </c>
      <c r="B30" s="60" t="s">
        <v>182</v>
      </c>
      <c r="C30" s="70"/>
      <c r="D30" s="70"/>
      <c r="E30" s="70" t="s">
        <v>222</v>
      </c>
      <c r="F30" s="70"/>
      <c r="G30" s="70"/>
    </row>
    <row r="31" spans="1:7" ht="14.25">
      <c r="A31" s="59" t="s">
        <v>183</v>
      </c>
      <c r="B31" s="60" t="s">
        <v>184</v>
      </c>
      <c r="C31" s="70" t="s">
        <v>222</v>
      </c>
      <c r="D31" s="70" t="s">
        <v>222</v>
      </c>
      <c r="E31" s="70" t="s">
        <v>222</v>
      </c>
      <c r="F31" s="70" t="s">
        <v>222</v>
      </c>
      <c r="G31" s="70"/>
    </row>
    <row r="32" spans="1:7" ht="14.25">
      <c r="A32" s="59" t="s">
        <v>185</v>
      </c>
      <c r="B32" s="60" t="s">
        <v>186</v>
      </c>
      <c r="C32" s="70" t="s">
        <v>222</v>
      </c>
      <c r="D32" s="70" t="s">
        <v>222</v>
      </c>
      <c r="E32" s="70" t="s">
        <v>222</v>
      </c>
      <c r="F32" s="70"/>
      <c r="G32" s="70" t="s">
        <v>222</v>
      </c>
    </row>
    <row r="33" spans="1:7" ht="14.25">
      <c r="A33" s="59" t="s">
        <v>187</v>
      </c>
      <c r="B33" s="60" t="s">
        <v>188</v>
      </c>
      <c r="C33" s="70" t="s">
        <v>222</v>
      </c>
      <c r="D33" s="70" t="s">
        <v>222</v>
      </c>
      <c r="E33" s="70" t="s">
        <v>222</v>
      </c>
      <c r="F33" s="70"/>
      <c r="G33" s="70"/>
    </row>
    <row r="34" spans="1:7" ht="14.25">
      <c r="A34" s="59" t="s">
        <v>189</v>
      </c>
      <c r="B34" s="60" t="s">
        <v>190</v>
      </c>
      <c r="C34" s="70" t="s">
        <v>222</v>
      </c>
      <c r="D34" s="70" t="s">
        <v>222</v>
      </c>
      <c r="E34" s="70" t="s">
        <v>222</v>
      </c>
      <c r="F34" s="70"/>
      <c r="G34" s="70" t="s">
        <v>222</v>
      </c>
    </row>
    <row r="35" spans="1:7" ht="14.25">
      <c r="A35" s="61" t="s">
        <v>191</v>
      </c>
      <c r="B35" s="62" t="s">
        <v>192</v>
      </c>
      <c r="C35" s="70"/>
      <c r="D35" s="70"/>
      <c r="E35" s="70" t="s">
        <v>222</v>
      </c>
      <c r="F35" s="70"/>
      <c r="G35" s="70"/>
    </row>
    <row r="36" spans="1:7" ht="14.25">
      <c r="A36" s="59" t="s">
        <v>193</v>
      </c>
      <c r="B36" s="60" t="s">
        <v>194</v>
      </c>
      <c r="C36" s="70"/>
      <c r="D36" s="70"/>
      <c r="E36" s="70" t="s">
        <v>222</v>
      </c>
      <c r="F36" s="70"/>
      <c r="G36" s="70"/>
    </row>
    <row r="37" spans="1:7" ht="14.25">
      <c r="A37" s="61" t="s">
        <v>195</v>
      </c>
      <c r="B37" s="62" t="s">
        <v>196</v>
      </c>
      <c r="C37" s="70"/>
      <c r="D37" s="70"/>
      <c r="E37" s="70" t="s">
        <v>222</v>
      </c>
      <c r="F37" s="70"/>
      <c r="G37" s="70"/>
    </row>
    <row r="38" spans="1:7" ht="14.25">
      <c r="A38" s="59" t="s">
        <v>197</v>
      </c>
      <c r="B38" s="60" t="s">
        <v>198</v>
      </c>
      <c r="C38" s="70"/>
      <c r="D38" s="70"/>
      <c r="E38" s="70" t="s">
        <v>222</v>
      </c>
      <c r="F38" s="70"/>
      <c r="G38" s="70"/>
    </row>
    <row r="39" spans="1:7" ht="14.25">
      <c r="A39" s="59" t="s">
        <v>199</v>
      </c>
      <c r="B39" s="60" t="s">
        <v>200</v>
      </c>
      <c r="C39" s="70"/>
      <c r="D39" s="70" t="s">
        <v>222</v>
      </c>
      <c r="E39" s="70" t="s">
        <v>222</v>
      </c>
      <c r="F39" s="70"/>
      <c r="G39" s="70"/>
    </row>
    <row r="40" spans="1:7" ht="14.25">
      <c r="A40" s="59" t="s">
        <v>201</v>
      </c>
      <c r="B40" s="60" t="s">
        <v>202</v>
      </c>
      <c r="C40" s="70"/>
      <c r="D40" s="70"/>
      <c r="E40" s="70" t="s">
        <v>222</v>
      </c>
      <c r="F40" s="70"/>
      <c r="G40" s="70"/>
    </row>
    <row r="41" spans="1:7" ht="14.25">
      <c r="A41" s="61" t="s">
        <v>203</v>
      </c>
      <c r="B41" s="62" t="s">
        <v>204</v>
      </c>
      <c r="C41" s="70" t="s">
        <v>222</v>
      </c>
      <c r="D41" s="70" t="s">
        <v>222</v>
      </c>
      <c r="E41" s="70" t="s">
        <v>222</v>
      </c>
      <c r="F41" s="70"/>
      <c r="G41" s="70" t="s">
        <v>222</v>
      </c>
    </row>
    <row r="42" spans="1:7" ht="14.25">
      <c r="A42" s="61" t="s">
        <v>205</v>
      </c>
      <c r="B42" s="62" t="s">
        <v>206</v>
      </c>
      <c r="C42" s="70"/>
      <c r="D42" s="70"/>
      <c r="E42" s="70" t="s">
        <v>222</v>
      </c>
      <c r="F42" s="70"/>
      <c r="G42" s="70"/>
    </row>
  </sheetData>
  <autoFilter ref="A2:G42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取込用</vt:lpstr>
      <vt:lpstr>取込用 (加工)</vt:lpstr>
      <vt:lpstr>予約情報</vt:lpstr>
      <vt:lpstr>コース</vt:lpstr>
      <vt:lpstr>健診機関</vt:lpstr>
    </vt:vector>
  </TitlesOfParts>
  <Company>株式会社ベネフィットワン・ヘルスケア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祐子(リモート接続用)</dc:creator>
  <cp:lastModifiedBy>小林 祐子</cp:lastModifiedBy>
  <dcterms:created xsi:type="dcterms:W3CDTF">2022-07-14T06:32:44Z</dcterms:created>
  <dcterms:modified xsi:type="dcterms:W3CDTF">2024-07-04T08:27:22Z</dcterms:modified>
</cp:coreProperties>
</file>